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</sheets>
  <externalReferences>
    <externalReference r:id="rId48"/>
    <externalReference r:id="rId49"/>
  </externalReferences>
  <definedNames>
    <definedName name="_xlnm.Print_Area" localSheetId="31">'10.1'!$A:$D</definedName>
    <definedName name="_xlnm.Print_Area" localSheetId="32">'10.2'!$A:$F</definedName>
    <definedName name="_xlnm.Print_Area" localSheetId="40">'12.2'!$A:$F</definedName>
    <definedName name="_xlnm.Print_Area" localSheetId="14">'4.2'!$A:$J</definedName>
    <definedName name="_xlnm.Print_Area" localSheetId="15">'5.1'!$A:$G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sharedStrings.xml><?xml version="1.0" encoding="utf-8"?>
<sst xmlns="http://schemas.openxmlformats.org/spreadsheetml/2006/main" count="12519" uniqueCount="2930">
  <si>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</si>
  <si>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</si>
  <si>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</si>
  <si>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</si>
  <si>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</si>
  <si>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</si>
  <si>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</si>
  <si>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</si>
  <si>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</si>
  <si>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</si>
  <si>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</si>
  <si>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</si>
  <si>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</si>
  <si>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</si>
  <si>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</si>
  <si>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</si>
  <si>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</si>
  <si>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</si>
  <si>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</si>
  <si>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</si>
  <si>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</si>
  <si>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</si>
  <si>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</si>
  <si>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</si>
  <si>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</si>
  <si>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</si>
  <si>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</si>
  <si>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</si>
  <si>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</si>
  <si>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</si>
  <si>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</si>
  <si>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</si>
  <si>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</si>
  <si>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</si>
  <si>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</si>
  <si>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</si>
  <si>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</si>
  <si>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</si>
  <si>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</si>
  <si>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</si>
  <si>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</si>
  <si>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</si>
  <si>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</si>
  <si>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</si>
  <si>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</si>
  <si>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</si>
  <si>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</si>
  <si>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</si>
  <si>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</si>
  <si>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</si>
  <si>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</si>
  <si>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</si>
  <si>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</si>
  <si>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</si>
  <si>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</si>
  <si>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</si>
  <si>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</si>
  <si>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</si>
  <si>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</si>
  <si>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</si>
  <si>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</si>
  <si>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</si>
  <si>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</si>
  <si>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</si>
  <si>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</si>
  <si>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</si>
  <si>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</si>
  <si>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</si>
  <si>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</si>
  <si>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</si>
  <si>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</si>
  <si>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</si>
  <si>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</si>
  <si>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</si>
  <si>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</si>
  <si>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</si>
  <si>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</si>
  <si>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</si>
  <si>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</si>
  <si>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</si>
  <si>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</si>
  <si>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</si>
  <si>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</si>
  <si>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</si>
  <si>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</si>
  <si>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</si>
  <si>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</si>
  <si>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</si>
  <si>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</si>
  <si>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</si>
  <si>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</si>
  <si>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</si>
  <si>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</si>
  <si>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</si>
  <si>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</si>
  <si>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</si>
  <si>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</si>
  <si>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</si>
  <si>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</si>
  <si>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</si>
  <si>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</si>
  <si>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</si>
  <si>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</si>
  <si>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</si>
  <si>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</si>
  <si>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</si>
  <si>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</si>
  <si>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</si>
  <si>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</si>
  <si>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</si>
  <si>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</si>
  <si>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</si>
  <si>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</si>
  <si>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</si>
  <si>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</si>
  <si>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</si>
  <si>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</si>
  <si>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</si>
  <si>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</si>
  <si>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</si>
  <si>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</si>
  <si>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</si>
  <si>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</si>
  <si>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</si>
  <si>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</si>
  <si>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</si>
  <si>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</si>
  <si>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</si>
  <si>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</si>
  <si>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</si>
  <si>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</si>
  <si>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</si>
  <si>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</si>
  <si>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</si>
  <si>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</si>
  <si>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</si>
  <si>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</si>
  <si>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</si>
  <si>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</si>
  <si>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</si>
  <si>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</si>
  <si>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</si>
  <si>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</si>
  <si>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</si>
  <si>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</si>
  <si>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</si>
  <si>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</si>
  <si>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</si>
  <si>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</si>
  <si>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</si>
  <si>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</si>
  <si>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</si>
  <si>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</si>
  <si>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</si>
  <si>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</si>
  <si>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</si>
  <si>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</si>
  <si>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</si>
  <si>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</si>
  <si>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</si>
  <si>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</si>
  <si>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</si>
  <si>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</si>
  <si>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</si>
  <si>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</si>
  <si>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</si>
  <si>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</si>
  <si>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</si>
  <si>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</si>
  <si>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</si>
  <si>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</si>
  <si>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</si>
  <si>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</si>
  <si>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</si>
  <si>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</si>
  <si>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</si>
  <si>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</si>
  <si>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</si>
  <si>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</si>
  <si>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</si>
  <si>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</si>
  <si>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</si>
  <si>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</si>
  <si>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</si>
  <si>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</si>
  <si>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</si>
  <si>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</si>
  <si>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</si>
  <si>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</si>
  <si>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</si>
  <si>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</si>
  <si>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</si>
  <si>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</si>
  <si>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</si>
  <si>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</si>
  <si>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</si>
  <si>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</si>
  <si>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</si>
  <si>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</si>
  <si>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</si>
  <si>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</si>
  <si>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</si>
  <si>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</si>
  <si>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</si>
  <si>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</si>
  <si>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</si>
  <si>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</si>
  <si>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</si>
  <si>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</si>
  <si>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</si>
  <si>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</si>
  <si>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</si>
  <si>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</si>
  <si>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</si>
  <si>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</si>
  <si>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</si>
  <si>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</si>
  <si>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</si>
  <si>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</si>
  <si>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</si>
  <si>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</si>
  <si>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</si>
  <si>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</si>
  <si>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</si>
  <si>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</si>
  <si>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</si>
  <si>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</si>
  <si>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</si>
  <si>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</si>
  <si>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</si>
  <si>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</si>
  <si>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</si>
  <si>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</si>
  <si>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</si>
  <si>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</si>
  <si>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</si>
  <si>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</si>
  <si>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</si>
  <si>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</si>
  <si>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</si>
  <si>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</si>
  <si>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</si>
  <si>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</si>
  <si>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</si>
  <si>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</si>
  <si>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</si>
  <si>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</si>
  <si>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</si>
  <si>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</si>
  <si>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</si>
  <si>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</si>
  <si>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</si>
  <si>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</si>
  <si>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</si>
  <si>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</si>
  <si>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</si>
  <si>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</si>
  <si>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</si>
  <si>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</si>
  <si>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</si>
  <si>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</si>
  <si>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</si>
  <si>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</si>
  <si>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</si>
  <si>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</si>
  <si>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</si>
  <si>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</si>
  <si>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</si>
  <si>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</si>
  <si>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</si>
  <si>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</si>
  <si>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</si>
  <si>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</si>
  <si>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</si>
  <si>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</si>
  <si>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</si>
  <si>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</si>
  <si>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</si>
  <si>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</si>
  <si>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</si>
  <si>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</si>
  <si>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</si>
  <si>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</si>
  <si>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</si>
  <si>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</si>
  <si>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</si>
  <si>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</si>
  <si>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</si>
  <si>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</si>
  <si>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</si>
  <si>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</si>
  <si>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</si>
  <si>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</si>
  <si>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</si>
  <si>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</si>
  <si>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</si>
  <si>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</si>
  <si>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</si>
  <si>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</si>
  <si>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</si>
  <si>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</si>
  <si>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</si>
  <si>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</si>
  <si>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</si>
  <si>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</si>
  <si>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</si>
  <si>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</si>
  <si>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</si>
  <si>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</si>
  <si>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</si>
  <si>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</si>
  <si>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</si>
  <si>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</si>
  <si>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</si>
  <si>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</si>
  <si>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</si>
  <si>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</si>
  <si>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</si>
  <si>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</si>
  <si>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</si>
  <si>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</si>
  <si>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</si>
  <si>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</si>
  <si>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</si>
  <si>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</si>
  <si>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</si>
  <si>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</si>
  <si>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</si>
  <si>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</si>
  <si>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</si>
  <si>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</si>
  <si>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</si>
  <si>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</si>
  <si>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</si>
  <si>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</si>
  <si>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</si>
  <si>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</si>
  <si>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</si>
  <si>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</si>
  <si>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</si>
  <si>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</si>
  <si>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</si>
  <si>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</si>
  <si>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</si>
  <si>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</si>
  <si>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</si>
  <si>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</si>
  <si>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</si>
  <si>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</si>
  <si>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</si>
  <si>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</si>
  <si>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</si>
  <si>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</si>
  <si>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</si>
  <si>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</si>
  <si>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</si>
  <si>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</si>
  <si>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</si>
  <si>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</si>
  <si>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</si>
  <si>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</si>
  <si>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</si>
  <si>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</si>
  <si>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</si>
  <si>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</si>
  <si>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</si>
  <si>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</si>
  <si>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</si>
  <si>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</si>
  <si>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</si>
  <si>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</si>
  <si>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</si>
  <si>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</si>
  <si>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</si>
  <si>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</si>
  <si>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</si>
  <si>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</si>
  <si>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</si>
  <si>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</si>
  <si>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</si>
  <si>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</si>
  <si>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</si>
  <si>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</si>
  <si>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</si>
  <si>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</si>
  <si>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</si>
  <si>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</si>
  <si>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</si>
  <si>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</si>
  <si>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</si>
  <si>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</si>
  <si>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</si>
  <si>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</si>
  <si>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</si>
  <si>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</si>
  <si>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</si>
  <si>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</si>
  <si>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</si>
  <si>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</si>
  <si>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</si>
  <si>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</si>
  <si>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</si>
  <si>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</si>
  <si>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</si>
  <si>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</si>
  <si>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</si>
  <si>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</si>
  <si>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</si>
  <si>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</si>
  <si>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</si>
  <si>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</si>
  <si>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</si>
  <si>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</si>
  <si>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</si>
  <si>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</si>
  <si>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</si>
  <si>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</si>
  <si>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</si>
  <si>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</si>
  <si>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</si>
  <si>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</si>
  <si>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</si>
  <si>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</si>
  <si>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</si>
  <si>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</si>
  <si>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</si>
  <si>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</si>
  <si>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</si>
  <si>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</si>
  <si>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</si>
  <si>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</si>
  <si>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</si>
  <si>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</si>
  <si>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</si>
  <si>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</si>
  <si>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</si>
  <si>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</si>
  <si>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</si>
  <si>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</si>
  <si>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</si>
  <si>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</si>
  <si>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</si>
  <si>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</si>
  <si>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</si>
  <si>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</si>
  <si>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</si>
  <si>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</si>
  <si>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</si>
  <si>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</si>
  <si>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</si>
  <si>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</si>
  <si>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</si>
  <si>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</si>
  <si>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</si>
  <si>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</si>
  <si>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</si>
  <si>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</si>
  <si>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</si>
  <si>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</si>
  <si>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</si>
  <si>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</si>
  <si>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</si>
  <si>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</si>
  <si>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</si>
  <si>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</si>
  <si>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</si>
  <si>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</si>
  <si>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</si>
  <si>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</si>
  <si>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</si>
  <si>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</si>
  <si>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</si>
  <si>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</si>
  <si>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</si>
  <si>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</si>
  <si>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</si>
  <si>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</si>
  <si>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</si>
  <si>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</si>
  <si>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</si>
  <si>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</si>
  <si>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</si>
  <si>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</si>
  <si>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</si>
  <si>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</si>
  <si>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</si>
  <si>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</si>
  <si>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</si>
  <si>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</si>
  <si>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</si>
  <si>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1.3. Resum numèric general municipal: baixes</t>
  </si>
  <si>
    <t>13.- Baixes per caducitat del Padró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</si>
  <si>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</si>
  <si>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</si>
  <si>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</si>
  <si>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</si>
  <si>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</si>
  <si>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</si>
  <si>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</si>
  <si>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</si>
  <si>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</si>
  <si>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</si>
  <si>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</si>
  <si>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</si>
  <si>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</si>
  <si>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</si>
  <si>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</si>
  <si>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</si>
  <si>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</si>
  <si>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</si>
  <si>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</si>
  <si>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</si>
  <si>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</si>
  <si>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</si>
  <si>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</si>
  <si>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</si>
  <si>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</si>
  <si>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</si>
  <si>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</si>
  <si>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</si>
  <si>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</si>
  <si>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</si>
  <si>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</si>
  <si>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</si>
  <si>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</si>
  <si>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</si>
  <si>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</si>
  <si>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</si>
  <si>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</si>
  <si>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</si>
  <si>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</si>
  <si>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</si>
  <si>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</si>
  <si>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</si>
  <si>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</si>
  <si>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</si>
  <si>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</si>
  <si>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</si>
  <si>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</si>
  <si>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</si>
  <si>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</si>
  <si>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</si>
  <si>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</si>
  <si>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</si>
  <si>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</si>
  <si>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</si>
  <si>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</si>
  <si>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</si>
  <si>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</si>
  <si>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</si>
  <si>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</si>
  <si>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</si>
  <si>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</si>
  <si>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</si>
  <si>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</si>
  <si>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</si>
  <si>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</si>
  <si>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</si>
  <si>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</si>
  <si>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</si>
  <si>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</si>
  <si>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</si>
  <si>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</si>
  <si>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</si>
  <si>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</si>
  <si>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</si>
  <si>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</si>
  <si>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</si>
  <si>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</si>
  <si>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</si>
  <si>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</si>
  <si>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</si>
  <si>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</si>
  <si>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</si>
  <si>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</si>
  <si>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</si>
  <si>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</si>
  <si>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</si>
  <si>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</si>
  <si>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</si>
  <si>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</si>
  <si>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</si>
  <si>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</si>
  <si>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</si>
  <si>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</si>
  <si>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</si>
  <si>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</si>
  <si>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</si>
  <si>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</si>
  <si>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</si>
  <si>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</si>
  <si>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</si>
  <si>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</si>
  <si>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</si>
  <si>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</si>
  <si>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</si>
  <si>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</si>
  <si>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</si>
  <si>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</si>
  <si>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</si>
  <si>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</si>
  <si>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</si>
  <si>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</si>
  <si>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</si>
  <si>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</si>
  <si>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</si>
  <si>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</si>
  <si>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</si>
  <si>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</si>
  <si>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</si>
  <si>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</si>
  <si>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</si>
  <si>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</si>
  <si>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</si>
  <si>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</si>
  <si>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</si>
  <si>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</si>
  <si>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</si>
  <si>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</si>
  <si>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</si>
  <si>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</si>
  <si>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</si>
  <si>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</si>
  <si>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</si>
  <si>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</si>
  <si>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</si>
  <si>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</si>
  <si>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</si>
  <si>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</si>
  <si>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</si>
  <si>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</si>
  <si>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</si>
  <si>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</si>
  <si>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</si>
  <si>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</si>
  <si>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</si>
  <si>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</si>
  <si>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</si>
  <si>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</si>
  <si>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</si>
  <si>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</si>
  <si>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</si>
  <si>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</si>
  <si>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</si>
  <si>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</si>
  <si>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</si>
  <si>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</si>
  <si>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</si>
  <si>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</si>
  <si>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</si>
  <si>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</si>
  <si>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</si>
  <si>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</si>
  <si>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</si>
  <si>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</si>
  <si>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</si>
  <si>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</si>
  <si>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</si>
  <si>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</si>
  <si>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</si>
  <si>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</si>
  <si>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</si>
  <si>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</si>
  <si>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</si>
  <si>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</si>
  <si>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</si>
  <si>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</si>
  <si>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</si>
  <si>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</si>
  <si>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</si>
  <si>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</si>
  <si>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</si>
  <si>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</si>
  <si>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</si>
  <si>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</si>
  <si>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</si>
  <si>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</si>
  <si>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</si>
  <si>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</si>
  <si>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</si>
  <si>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</si>
  <si>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</si>
  <si>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</si>
  <si>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</si>
  <si>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</si>
  <si>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</si>
  <si>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</si>
  <si>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</si>
  <si>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</si>
  <si>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</si>
  <si>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</si>
  <si>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</si>
  <si>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</si>
  <si>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</si>
  <si>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</si>
  <si>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</si>
  <si>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</si>
  <si>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</si>
  <si>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</si>
  <si>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</si>
  <si>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</si>
  <si>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</si>
  <si>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</si>
  <si>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</si>
  <si>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</si>
  <si>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</si>
  <si>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</si>
  <si>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</si>
  <si>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</si>
  <si>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</si>
  <si>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</si>
  <si>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</si>
  <si>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</si>
  <si>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</si>
  <si>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</si>
  <si>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</si>
  <si>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</si>
  <si>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</si>
  <si>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</si>
  <si>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</si>
  <si>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</si>
  <si>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</si>
  <si>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</si>
  <si>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</si>
  <si>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</si>
  <si>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</si>
  <si>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</si>
  <si>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</si>
  <si>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</si>
  <si>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</si>
  <si>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</si>
  <si>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</si>
  <si>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</si>
  <si>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</si>
  <si>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</si>
  <si>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</si>
  <si>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</si>
  <si>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</si>
  <si>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</si>
  <si>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</si>
  <si>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</si>
  <si>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</si>
  <si>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</si>
  <si>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</si>
  <si>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</si>
  <si>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</si>
  <si>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</si>
  <si>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</si>
  <si>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</si>
  <si>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</si>
  <si>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</si>
  <si>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</si>
  <si>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</si>
  <si>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</si>
  <si>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</si>
  <si>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</si>
  <si>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</si>
  <si>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</si>
  <si>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</si>
  <si>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</si>
  <si>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</si>
  <si>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</si>
  <si>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</si>
  <si>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</si>
  <si>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</si>
  <si>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</si>
  <si>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</si>
  <si>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</si>
  <si>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</si>
  <si>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</si>
  <si>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</si>
  <si>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</si>
  <si>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</si>
  <si>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</si>
  <si>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</si>
  <si>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</si>
  <si>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</si>
  <si>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</si>
  <si>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</si>
  <si>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</si>
  <si>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</si>
  <si>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</si>
  <si>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</si>
  <si>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</si>
  <si>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</si>
  <si>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</si>
  <si>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</si>
  <si>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</si>
  <si>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</si>
  <si>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</si>
  <si>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</si>
  <si>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</si>
  <si>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</si>
  <si>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</si>
  <si>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</si>
  <si>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</si>
  <si>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</si>
  <si>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</si>
  <si>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</si>
  <si>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</si>
  <si>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</si>
  <si>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</si>
  <si>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</si>
  <si>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</si>
  <si>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HOSTALRIC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</si>
  <si>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</si>
  <si>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</si>
  <si>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</si>
  <si>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</si>
  <si>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</si>
  <si>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</si>
  <si>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</si>
  <si>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</si>
  <si>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</si>
  <si>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</si>
  <si>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</si>
  <si>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</si>
  <si>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</si>
  <si>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</si>
  <si>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</si>
  <si>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</si>
  <si>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</si>
  <si>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</si>
  <si>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</si>
  <si>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</si>
  <si>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</si>
  <si>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</si>
  <si>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</si>
  <si>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</si>
  <si>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</si>
  <si>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</si>
  <si>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</si>
  <si>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</si>
  <si>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</si>
  <si>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</si>
  <si>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</si>
  <si>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</si>
  <si>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</si>
  <si>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</si>
  <si>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</si>
  <si>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</si>
  <si>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</si>
  <si>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</si>
  <si>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</si>
  <si>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</si>
  <si>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</si>
  <si>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</si>
  <si>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</si>
  <si>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</si>
  <si>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</si>
  <si>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</si>
  <si>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</si>
  <si>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</si>
  <si>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</si>
  <si>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</si>
  <si>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</si>
  <si>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</si>
  <si>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</si>
  <si>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</si>
  <si>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</si>
  <si>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</si>
  <si>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</si>
  <si>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</si>
  <si>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</si>
  <si>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</si>
  <si>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</si>
  <si>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</si>
  <si>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</si>
  <si>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</si>
  <si>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</si>
  <si>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</si>
  <si>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</si>
  <si>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</si>
  <si>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</si>
  <si>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</si>
  <si>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</si>
  <si>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</si>
  <si>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</si>
  <si>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</si>
  <si>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</si>
  <si>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</si>
  <si>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</si>
  <si>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</si>
  <si>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</si>
  <si>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</si>
  <si>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</si>
  <si>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</si>
  <si>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</si>
  <si>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</si>
  <si>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</si>
  <si>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</si>
  <si>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</si>
  <si>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</si>
  <si>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</si>
  <si>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</si>
  <si>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</si>
  <si>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</si>
  <si>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</si>
  <si>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</si>
  <si>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</si>
  <si>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</si>
  <si>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</si>
  <si>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</si>
  <si>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</si>
  <si>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</si>
  <si>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</si>
  <si>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</si>
  <si>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</si>
  <si>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</si>
  <si>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</si>
  <si>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</si>
  <si>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</si>
  <si>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</si>
  <si>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</si>
  <si>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</si>
  <si>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</si>
  <si>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</si>
  <si>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</si>
  <si>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</si>
  <si>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</si>
  <si>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</si>
  <si>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</si>
  <si>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</si>
  <si>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</si>
  <si>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</si>
  <si>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</si>
  <si>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</si>
  <si>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</si>
  <si>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</si>
  <si>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</si>
  <si>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</si>
  <si>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</si>
  <si>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</si>
  <si>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</si>
  <si>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</si>
  <si>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</si>
  <si>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</si>
  <si>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</si>
  <si>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</si>
  <si>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</si>
  <si>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</si>
  <si>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</si>
  <si>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</si>
  <si>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</si>
  <si>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</si>
  <si>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</si>
  <si>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</si>
  <si>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</si>
  <si>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</si>
  <si>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</si>
  <si>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</si>
  <si>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</si>
  <si>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</si>
  <si>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</si>
  <si>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</si>
  <si>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</si>
  <si>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</si>
  <si>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</si>
  <si>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</si>
  <si>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</si>
  <si>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</si>
  <si>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</si>
  <si>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</si>
  <si>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</si>
  <si>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</si>
  <si>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</si>
  <si>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</si>
  <si>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</si>
  <si>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</si>
  <si>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</si>
  <si>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</si>
  <si>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</si>
  <si>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</si>
  <si>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</si>
  <si>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</si>
  <si>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</si>
  <si>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</si>
  <si>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</si>
  <si>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</si>
  <si>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</si>
  <si>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</si>
  <si>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</si>
  <si>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</si>
  <si>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</si>
  <si>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</si>
  <si>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</si>
  <si>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</si>
  <si>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</si>
  <si>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</si>
  <si>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</si>
  <si>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</si>
  <si>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</si>
  <si>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</si>
  <si>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</si>
  <si>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</si>
  <si>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</si>
  <si>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</si>
  <si>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</si>
  <si>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</si>
  <si>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</si>
  <si>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</si>
  <si>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</si>
  <si>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</si>
  <si>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</si>
  <si>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</si>
  <si>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</si>
  <si>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</si>
  <si>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</si>
  <si>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</si>
  <si>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</si>
  <si>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</si>
  <si>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</si>
  <si>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</si>
  <si>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</si>
  <si>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</si>
  <si>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</si>
  <si>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</si>
  <si>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</si>
  <si>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</si>
  <si>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</si>
  <si>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</si>
  <si>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</si>
  <si>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</si>
  <si>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</si>
  <si>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</si>
  <si>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</si>
  <si>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</si>
  <si>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</si>
  <si>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</si>
  <si>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</si>
  <si>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</si>
  <si>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</si>
  <si>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</si>
  <si>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</si>
  <si>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</si>
  <si>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</si>
  <si>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</si>
  <si>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</si>
  <si>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</si>
  <si>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</si>
  <si>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</si>
  <si>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</si>
  <si>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</si>
  <si>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</si>
  <si>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</si>
  <si>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</si>
  <si>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</si>
  <si>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</si>
  <si>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</si>
  <si>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</si>
  <si>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</si>
  <si>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</si>
  <si>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</si>
  <si>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</si>
  <si>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</si>
  <si>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</si>
  <si>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</si>
  <si>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</si>
  <si>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</si>
  <si>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</si>
  <si>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</si>
  <si>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</si>
  <si>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</si>
  <si>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</si>
  <si>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</si>
  <si>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</si>
  <si>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</si>
  <si>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</si>
  <si>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</si>
  <si>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</si>
  <si>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</si>
  <si>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</si>
  <si>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</si>
  <si>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</si>
  <si>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</si>
  <si>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</si>
  <si>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</si>
  <si>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</si>
  <si>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</si>
  <si>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</si>
  <si>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</si>
  <si>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</si>
  <si>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</si>
  <si>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</si>
  <si>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</si>
  <si>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</si>
  <si>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</si>
  <si>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</si>
  <si>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</si>
  <si>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</si>
  <si>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</si>
  <si>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</si>
  <si>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</si>
  <si>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</si>
  <si>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</si>
  <si>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</si>
  <si>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</si>
  <si>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</si>
  <si>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</si>
  <si>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</si>
  <si>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</si>
  <si>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</si>
  <si>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</si>
  <si>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</si>
  <si>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</si>
  <si>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</si>
  <si>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</si>
  <si>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</si>
  <si>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</si>
  <si>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</si>
  <si>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</si>
  <si>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</si>
  <si>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</si>
  <si>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</si>
  <si>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</si>
  <si>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</si>
  <si>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</si>
  <si>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</si>
  <si>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</si>
  <si>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</si>
  <si>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</si>
  <si>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</si>
  <si>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</si>
  <si>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</si>
  <si>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</si>
  <si>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</si>
  <si>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</si>
  <si>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</si>
  <si>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</si>
  <si>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</si>
  <si>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</si>
  <si>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</si>
  <si>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</si>
  <si>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</si>
  <si>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</si>
  <si>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</si>
  <si>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</si>
  <si>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</si>
  <si>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</si>
  <si>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</si>
  <si>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</si>
  <si>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</si>
  <si>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</si>
  <si>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</si>
  <si>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</si>
  <si>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</si>
  <si>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</si>
  <si>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</si>
  <si>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</si>
  <si>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</si>
  <si>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</si>
  <si>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</si>
  <si>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</si>
  <si>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</si>
  <si>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</si>
  <si>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</si>
  <si>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</si>
  <si>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</si>
  <si>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</si>
  <si>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</si>
  <si>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</si>
  <si>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</si>
  <si>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</si>
  <si>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</si>
  <si>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</si>
  <si>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</si>
  <si>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</si>
  <si>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</si>
  <si>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</si>
  <si>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</si>
  <si>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</si>
  <si>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</si>
  <si>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</si>
  <si>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</si>
  <si>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</si>
  <si>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</si>
  <si>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</si>
  <si>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</si>
  <si>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</si>
  <si>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</si>
  <si>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</si>
  <si>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</si>
  <si>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</si>
  <si>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</si>
  <si>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</si>
  <si>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</si>
  <si>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</si>
  <si>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</si>
  <si>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</si>
  <si>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</si>
  <si>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</si>
  <si>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</si>
  <si>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</si>
  <si>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</si>
  <si>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</si>
  <si>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</si>
  <si>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</si>
  <si>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</si>
  <si>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</si>
  <si>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</si>
  <si>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</si>
  <si>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</si>
  <si>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</si>
  <si>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</si>
  <si>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</si>
  <si>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</si>
  <si>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</si>
  <si>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</si>
  <si>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</si>
  <si>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</si>
  <si>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</si>
  <si>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</si>
  <si>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</si>
  <si>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</si>
  <si>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</si>
  <si>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</si>
  <si>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</si>
  <si>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</si>
  <si>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</si>
  <si>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</si>
  <si>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</si>
  <si>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</si>
  <si>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</si>
  <si>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</si>
  <si>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</si>
  <si>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</si>
  <si>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</si>
  <si>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</si>
  <si>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</si>
  <si>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</si>
  <si>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</si>
  <si>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</si>
  <si>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</si>
  <si>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</si>
  <si>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</si>
  <si>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</si>
  <si>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</si>
  <si>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</si>
  <si>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</si>
  <si>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</si>
  <si>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</si>
  <si>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</si>
  <si>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</si>
  <si>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</si>
  <si>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</si>
  <si>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</si>
  <si>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</si>
  <si>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</si>
  <si>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</si>
  <si>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</si>
  <si>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</si>
  <si>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</si>
  <si>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</si>
  <si>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</si>
  <si>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</si>
  <si>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</si>
  <si>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</si>
  <si>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</si>
  <si>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</si>
  <si>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</si>
  <si>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</si>
  <si>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</si>
  <si>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</si>
  <si>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</si>
  <si>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</si>
  <si>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</si>
  <si>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</si>
  <si>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</si>
  <si>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</si>
  <si>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</si>
  <si>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</si>
  <si>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</si>
  <si>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</si>
  <si>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</si>
  <si>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</si>
  <si>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</si>
  <si>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</si>
  <si>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</si>
  <si>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</si>
  <si>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</si>
  <si>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</si>
  <si>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</si>
  <si>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</si>
  <si>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</si>
  <si>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</si>
  <si>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</si>
  <si>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</si>
  <si>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</si>
  <si>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</si>
  <si>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</si>
  <si>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</si>
  <si>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</si>
  <si>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</si>
  <si>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</si>
  <si>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</si>
  <si>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</si>
  <si>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</si>
  <si>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</si>
  <si>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</si>
  <si>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</si>
  <si>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</si>
  <si>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</si>
  <si>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</si>
  <si>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</si>
  <si>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</si>
  <si>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</si>
  <si>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</si>
  <si>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</si>
  <si>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</si>
  <si>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</si>
  <si>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</si>
  <si>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</si>
  <si>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</si>
  <si>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</si>
  <si>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</si>
  <si>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</si>
  <si>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</si>
  <si>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</si>
  <si>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</si>
  <si>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</si>
  <si>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</si>
  <si>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</si>
  <si>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</si>
  <si>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</si>
  <si>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</si>
  <si>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</si>
  <si>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</si>
  <si>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</si>
  <si>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</si>
  <si>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</si>
  <si>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</si>
  <si>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</si>
  <si>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</si>
  <si>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</si>
  <si>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</si>
  <si>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</si>
  <si>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</si>
  <si>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</si>
  <si>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</si>
  <si>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</si>
  <si>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</si>
  <si>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</si>
  <si>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</si>
  <si>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</si>
  <si>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</si>
  <si>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</si>
  <si>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</si>
  <si>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</si>
  <si>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</si>
  <si>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</si>
  <si>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</si>
  <si>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</si>
  <si>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</si>
  <si>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</si>
  <si>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</si>
  <si>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</si>
  <si>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</si>
  <si>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</si>
  <si>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</si>
  <si>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</si>
  <si>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</si>
  <si>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</si>
  <si>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</si>
  <si>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</si>
  <si>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</si>
  <si>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</si>
  <si>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</si>
  <si>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</si>
  <si>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</si>
  <si>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</si>
  <si>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</si>
  <si>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</si>
  <si>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</si>
  <si>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</si>
  <si>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</si>
  <si>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</si>
  <si>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</si>
  <si>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</si>
  <si>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</si>
  <si>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</si>
  <si>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</si>
  <si>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</si>
  <si>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</si>
  <si>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</si>
  <si>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</si>
  <si>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</si>
  <si>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</si>
  <si>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</si>
  <si>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</si>
  <si>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</si>
  <si>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</si>
  <si>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</si>
  <si>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</si>
  <si>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</si>
  <si>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</si>
  <si>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</si>
  <si>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</si>
  <si>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</si>
  <si>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</si>
  <si>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</si>
  <si>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</si>
  <si>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</si>
  <si>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</si>
  <si>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</si>
  <si>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</si>
  <si>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</si>
  <si>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</si>
  <si>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</si>
  <si>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</si>
  <si>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</si>
  <si>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</si>
  <si>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</si>
  <si>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</si>
  <si>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</si>
  <si>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</si>
  <si>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</si>
  <si>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</si>
  <si>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</si>
  <si>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</si>
  <si>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</si>
  <si>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</si>
  <si>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</si>
  <si>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</si>
  <si>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</si>
  <si>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</si>
  <si>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</si>
  <si>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</si>
  <si>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</si>
  <si>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</si>
  <si>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</si>
  <si>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</si>
  <si>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</si>
  <si>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</si>
  <si>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</si>
  <si>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</si>
  <si>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</si>
  <si>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</si>
  <si>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</si>
  <si>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</si>
  <si>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</si>
  <si>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</si>
  <si>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</si>
  <si>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</si>
  <si>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</si>
  <si>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</si>
  <si>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</si>
  <si>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LOMAS DE ZAMORA</t>
  </si>
  <si>
    <t>CHUQUISACA (SUCRE-OROPEZA)</t>
  </si>
  <si>
    <t>PANDO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</si>
  <si>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</si>
  <si>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</si>
  <si>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</si>
  <si>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</si>
  <si>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</si>
  <si>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</si>
  <si>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</si>
  <si>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</si>
  <si>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</si>
  <si>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</si>
  <si>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</si>
  <si>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</si>
  <si>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</si>
  <si>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</si>
  <si>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</si>
  <si>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</si>
  <si>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</si>
  <si>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</si>
  <si>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</si>
  <si>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</si>
  <si>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</si>
  <si>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</si>
  <si>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</si>
  <si>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</si>
  <si>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</si>
  <si>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</si>
  <si>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</si>
  <si>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</si>
  <si>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</si>
  <si>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</si>
  <si>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</si>
  <si>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</si>
  <si>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</si>
  <si>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</si>
  <si>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</si>
  <si>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</si>
  <si>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</si>
  <si>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</si>
  <si>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</si>
  <si>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</si>
  <si>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</si>
  <si>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</si>
  <si>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</si>
  <si>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</si>
  <si>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</si>
  <si>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</si>
  <si>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</si>
  <si>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</si>
  <si>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</si>
  <si>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</si>
  <si>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</si>
  <si>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</si>
  <si>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</si>
  <si>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</si>
  <si>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</si>
  <si>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</si>
  <si>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</si>
  <si>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</si>
  <si>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</si>
  <si>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</si>
  <si>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</si>
  <si>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</si>
  <si>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</si>
  <si>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</si>
  <si>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</si>
  <si>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</si>
  <si>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AVILES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</si>
  <si>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</si>
  <si>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</si>
  <si>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</si>
  <si>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</si>
  <si>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</si>
  <si>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</si>
  <si>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</si>
  <si>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</si>
  <si>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</si>
  <si>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</si>
  <si>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</si>
  <si>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</si>
  <si>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</si>
  <si>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</si>
  <si>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</si>
  <si>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</si>
  <si>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</si>
  <si>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</si>
  <si>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</si>
  <si>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</si>
  <si>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</si>
  <si>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</si>
  <si>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</si>
  <si>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</si>
  <si>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</si>
  <si>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</si>
  <si>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</si>
  <si>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</si>
  <si>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</si>
  <si>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</si>
  <si>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</si>
  <si>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</si>
  <si>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</si>
  <si>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</si>
  <si>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</si>
  <si>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</si>
  <si>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</si>
  <si>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</si>
  <si>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</si>
  <si>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</si>
  <si>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</si>
  <si>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</si>
  <si>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</si>
  <si>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</si>
  <si>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</si>
  <si>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</si>
  <si>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</si>
  <si>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</si>
  <si>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</si>
  <si>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</si>
  <si>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</si>
  <si>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</si>
  <si>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</si>
  <si>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</si>
  <si>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</si>
  <si>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</si>
  <si>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</si>
  <si>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</si>
  <si>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</si>
  <si>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</si>
  <si>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</si>
  <si>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</si>
  <si>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</si>
  <si>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</si>
  <si>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</si>
  <si>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</si>
  <si>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</si>
  <si>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</si>
  <si>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</si>
  <si>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</si>
  <si>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</si>
  <si>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</si>
  <si>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</si>
  <si>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</si>
  <si>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</si>
  <si>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</si>
  <si>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</si>
  <si>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</si>
  <si>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</si>
  <si>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</si>
  <si>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</si>
  <si>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</si>
  <si>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</si>
  <si>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</si>
  <si>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</si>
  <si>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</si>
  <si>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</si>
  <si>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</si>
  <si>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</si>
  <si>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</si>
  <si>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</si>
  <si>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</si>
  <si>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</si>
  <si>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</si>
  <si>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</si>
  <si>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</si>
  <si>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</si>
  <si>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</si>
  <si>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</si>
  <si>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</si>
  <si>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</si>
  <si>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</si>
  <si>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</si>
  <si>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</si>
  <si>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</si>
  <si>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</si>
  <si>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</si>
  <si>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</si>
  <si>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</si>
  <si>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</si>
  <si>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</si>
  <si>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</si>
  <si>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</si>
  <si>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</si>
  <si>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</si>
  <si>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</si>
  <si>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</si>
  <si>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</si>
  <si>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</si>
  <si>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</si>
  <si>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</si>
  <si>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</si>
  <si>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</si>
  <si>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</si>
  <si>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</si>
  <si>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</si>
  <si>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</si>
  <si>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</si>
  <si>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</si>
  <si>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</si>
  <si>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</si>
  <si>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</si>
  <si>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</si>
  <si>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</si>
  <si>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</si>
  <si>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</si>
  <si>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</si>
  <si>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</si>
  <si>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</si>
  <si>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</si>
  <si>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</si>
  <si>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</si>
  <si>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</si>
  <si>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</si>
  <si>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</si>
  <si>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</si>
  <si>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</si>
  <si>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</si>
  <si>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</si>
  <si>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</si>
  <si>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</si>
  <si>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</si>
  <si>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</si>
  <si>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</si>
  <si>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</si>
  <si>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</si>
  <si>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</si>
  <si>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</si>
  <si>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</si>
  <si>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</si>
  <si>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</si>
  <si>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</si>
  <si>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</si>
  <si>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</si>
  <si>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</si>
  <si>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</si>
  <si>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</si>
  <si>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</si>
  <si>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</si>
  <si>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</si>
  <si>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</si>
  <si>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</si>
  <si>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</si>
  <si>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</si>
  <si>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</si>
  <si>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</si>
  <si>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</si>
  <si>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</si>
  <si>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</si>
  <si>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</si>
  <si>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</si>
  <si>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</si>
  <si>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</si>
  <si>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</si>
  <si>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</si>
  <si>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</si>
  <si>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</si>
  <si>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</si>
  <si>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</si>
  <si>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</si>
  <si>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</si>
  <si>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</si>
  <si>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</si>
  <si>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</si>
  <si>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</si>
  <si>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</si>
  <si>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</si>
  <si>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</si>
  <si>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</si>
  <si>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</si>
  <si>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</si>
  <si>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</si>
  <si>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</si>
  <si>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</si>
  <si>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</si>
  <si>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</si>
  <si>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</si>
  <si>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</si>
  <si>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</si>
  <si>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</si>
  <si>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</si>
  <si>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</si>
  <si>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</si>
  <si>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</si>
  <si>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</si>
  <si>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</si>
  <si>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</si>
  <si>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</si>
  <si>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</si>
  <si>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</si>
  <si>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</si>
  <si>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</si>
  <si>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</si>
  <si>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</si>
  <si>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</si>
  <si>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</si>
  <si>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</si>
  <si>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</si>
  <si>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</si>
  <si>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</si>
  <si>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</si>
  <si>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</si>
  <si>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</si>
  <si>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</si>
  <si>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</si>
  <si>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</si>
  <si>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</si>
  <si>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</si>
  <si>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</si>
  <si>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</si>
  <si>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</si>
  <si>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</si>
  <si>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</si>
  <si>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</si>
  <si>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</si>
  <si>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</si>
  <si>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</si>
  <si>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</si>
  <si>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</si>
  <si>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</si>
  <si>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</si>
  <si>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</si>
  <si>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</si>
  <si>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</si>
  <si>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</si>
  <si>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</si>
  <si>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</si>
  <si>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</si>
  <si>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</si>
  <si>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</si>
  <si>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</si>
  <si>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</si>
  <si>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</si>
  <si>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</si>
  <si>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</si>
  <si>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</si>
  <si>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</si>
  <si>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</si>
  <si>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</si>
  <si>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</si>
  <si>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</si>
  <si>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</si>
  <si>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</si>
  <si>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</si>
  <si>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</si>
  <si>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</si>
  <si>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</si>
  <si>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</si>
  <si>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</si>
  <si>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</si>
  <si>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</si>
  <si>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</si>
  <si>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</si>
  <si>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</si>
  <si>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</si>
  <si>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</si>
  <si>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</si>
  <si>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</si>
  <si>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</si>
  <si>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</si>
  <si>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</si>
  <si>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</si>
  <si>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</si>
  <si>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</si>
  <si>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</si>
  <si>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</si>
  <si>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</si>
  <si>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</si>
  <si>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</si>
  <si>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</si>
  <si>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</si>
  <si>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</si>
  <si>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</si>
  <si>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</si>
  <si>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</si>
  <si>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</si>
  <si>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</si>
  <si>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</si>
  <si>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</si>
  <si>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</si>
  <si>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</si>
  <si>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</si>
  <si>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</si>
  <si>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</si>
  <si>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</si>
  <si>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</si>
  <si>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</si>
  <si>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</si>
  <si>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</si>
  <si>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</si>
  <si>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</si>
  <si>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</si>
  <si>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</si>
  <si>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</si>
  <si>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</si>
  <si>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</si>
  <si>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</si>
  <si>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</si>
  <si>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</si>
  <si>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</si>
  <si>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</si>
  <si>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</si>
  <si>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</si>
  <si>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</si>
  <si>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</si>
  <si>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</si>
  <si>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</si>
  <si>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</si>
  <si>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</si>
  <si>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</si>
  <si>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</si>
  <si>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</si>
  <si>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</si>
  <si>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</si>
  <si>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</si>
  <si>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</si>
  <si>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</si>
  <si>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</si>
  <si>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</si>
  <si>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</si>
  <si>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</si>
  <si>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</si>
  <si>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</si>
  <si>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</si>
  <si>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</si>
  <si>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PADILLA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</si>
  <si>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</si>
  <si>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</si>
  <si>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</si>
  <si>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</si>
  <si>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</si>
  <si>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</si>
  <si>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</si>
  <si>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</si>
  <si>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</si>
  <si>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</si>
  <si>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</si>
  <si>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</si>
  <si>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</si>
  <si>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</si>
  <si>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</si>
  <si>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</si>
  <si>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</si>
  <si>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</si>
  <si>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</si>
  <si>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</si>
  <si>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</si>
  <si>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</si>
  <si>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</si>
  <si>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</si>
  <si>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</si>
  <si>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</si>
  <si>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</si>
  <si>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</si>
  <si>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</si>
  <si>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</si>
  <si>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</si>
  <si>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</si>
  <si>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</si>
  <si>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</si>
  <si>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</si>
  <si>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</si>
  <si>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</si>
  <si>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</si>
  <si>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</si>
  <si>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</si>
  <si>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</si>
  <si>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</si>
  <si>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</si>
  <si>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</si>
  <si>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</si>
  <si>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</si>
  <si>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</si>
  <si>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</si>
  <si>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</si>
  <si>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</si>
  <si>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</si>
  <si>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</si>
  <si>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</si>
  <si>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</si>
  <si>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</si>
  <si>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</si>
  <si>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</si>
  <si>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</si>
  <si>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</si>
  <si>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</si>
  <si>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</si>
  <si>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</si>
  <si>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</si>
  <si>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</si>
  <si>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</si>
  <si>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</si>
  <si>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</si>
  <si>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</si>
  <si>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</si>
  <si>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</si>
  <si>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</si>
  <si>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</si>
  <si>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</si>
  <si>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</si>
  <si>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</si>
  <si>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</si>
  <si>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</si>
  <si>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</si>
  <si>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</si>
  <si>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</si>
  <si>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</si>
  <si>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</si>
  <si>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</si>
  <si>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</si>
  <si>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</si>
  <si>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</si>
  <si>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</si>
  <si>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</si>
  <si>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</si>
  <si>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</si>
  <si>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</si>
  <si>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</si>
  <si>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</si>
  <si>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</si>
  <si>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</si>
  <si>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</si>
  <si>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</si>
  <si>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</si>
  <si>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</si>
  <si>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</si>
  <si>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</si>
  <si>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</si>
  <si>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</si>
  <si>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</si>
  <si>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</si>
  <si>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</si>
  <si>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</si>
  <si>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</si>
  <si>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</si>
  <si>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</si>
  <si>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</si>
  <si>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</si>
  <si>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</si>
  <si>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</si>
  <si>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</si>
  <si>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</si>
  <si>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</si>
  <si>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</si>
  <si>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</si>
  <si>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</si>
  <si>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</si>
  <si>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</si>
  <si>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</si>
  <si>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</si>
  <si>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</si>
  <si>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</si>
  <si>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</si>
  <si>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</si>
  <si>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</si>
  <si>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</si>
  <si>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</si>
  <si>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</si>
  <si>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</si>
  <si>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</si>
  <si>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</si>
  <si>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</si>
  <si>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</si>
  <si>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</si>
  <si>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</si>
  <si>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</si>
  <si>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</si>
  <si>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</si>
  <si>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</si>
  <si>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</si>
  <si>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</si>
  <si>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</si>
  <si>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</si>
  <si>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</si>
  <si>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</si>
  <si>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</si>
  <si>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</si>
  <si>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</si>
  <si>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</si>
  <si>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</si>
  <si>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</si>
  <si>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</si>
  <si>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</si>
  <si>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</si>
  <si>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</si>
  <si>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</si>
  <si>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</si>
  <si>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</si>
  <si>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</si>
  <si>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</si>
  <si>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</si>
  <si>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</si>
  <si>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</si>
  <si>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</si>
  <si>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</si>
  <si>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</si>
  <si>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</si>
  <si>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</si>
  <si>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</si>
  <si>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</si>
  <si>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</si>
  <si>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</si>
  <si>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</si>
  <si>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</si>
  <si>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</si>
  <si>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</si>
  <si>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</si>
  <si>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</si>
  <si>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</si>
  <si>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</si>
  <si>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</si>
  <si>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</si>
  <si>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</si>
  <si>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</si>
  <si>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</si>
  <si>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</si>
  <si>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</si>
  <si>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</si>
  <si>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</si>
  <si>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</si>
  <si>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</si>
  <si>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</si>
  <si>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</si>
  <si>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</si>
  <si>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</si>
  <si>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</si>
  <si>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</si>
  <si>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</si>
  <si>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</si>
  <si>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</si>
  <si>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</si>
  <si>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</si>
  <si>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</si>
  <si>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</si>
  <si>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</si>
  <si>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</si>
  <si>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</si>
  <si>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</si>
  <si>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</si>
  <si>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</si>
  <si>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</si>
  <si>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</si>
  <si>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</si>
  <si>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</si>
  <si>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</si>
  <si>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</si>
  <si>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</si>
  <si>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</si>
  <si>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</si>
  <si>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</si>
  <si>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</si>
  <si>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</si>
  <si>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</si>
  <si>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</si>
  <si>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</si>
  <si>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</si>
  <si>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</si>
  <si>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</si>
  <si>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</si>
  <si>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</si>
  <si>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</si>
  <si>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</si>
  <si>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</si>
  <si>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</si>
  <si>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</si>
  <si>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</si>
  <si>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</si>
  <si>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</si>
  <si>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</si>
  <si>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</si>
  <si>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</si>
  <si>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</si>
  <si>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</si>
  <si>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</si>
  <si>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</si>
  <si>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</si>
  <si>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</si>
  <si>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</si>
  <si>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</si>
  <si>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</si>
  <si>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</si>
  <si>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</si>
  <si>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</si>
  <si>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</si>
  <si>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</si>
  <si>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</si>
  <si>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</si>
  <si>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</si>
  <si>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</si>
  <si>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</si>
  <si>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</si>
  <si>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</si>
  <si>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</si>
  <si>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</si>
  <si>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</si>
  <si>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</si>
  <si>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</si>
  <si>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</si>
  <si>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</si>
  <si>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</si>
  <si>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</si>
  <si>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</si>
  <si>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</si>
  <si>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</si>
  <si>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</si>
  <si>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</si>
  <si>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</si>
  <si>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</si>
  <si>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</si>
  <si>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</si>
  <si>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</si>
  <si>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</si>
  <si>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</si>
  <si>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</si>
  <si>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</si>
  <si>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</si>
  <si>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</si>
  <si>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</si>
  <si>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</si>
  <si>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</si>
  <si>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</si>
  <si>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</si>
  <si>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</si>
  <si>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</si>
  <si>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</si>
  <si>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</si>
  <si>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</si>
  <si>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</si>
  <si>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</si>
  <si>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</si>
  <si>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</si>
  <si>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</si>
  <si>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</si>
  <si>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</si>
  <si>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</si>
  <si>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</si>
  <si>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</si>
  <si>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</si>
  <si>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</si>
  <si>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</si>
  <si>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</si>
  <si>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</si>
  <si>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</si>
  <si>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</si>
  <si>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</si>
  <si>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</si>
  <si>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</si>
  <si>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</si>
  <si>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</si>
  <si>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</si>
  <si>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</si>
  <si>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</si>
  <si>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</si>
  <si>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</si>
  <si>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</si>
  <si>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</si>
  <si>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</si>
  <si>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</si>
  <si>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</si>
  <si>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</si>
  <si>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</si>
  <si>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</si>
  <si>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</si>
  <si>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</si>
  <si>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</si>
  <si>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</si>
  <si>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</si>
  <si>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</si>
  <si>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</si>
  <si>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</si>
  <si>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</si>
  <si>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</si>
  <si>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</si>
  <si>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</si>
  <si>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</si>
  <si>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</si>
  <si>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</si>
  <si>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</si>
  <si>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</si>
  <si>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</si>
  <si>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</si>
  <si>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</si>
  <si>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</si>
  <si>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</si>
  <si>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</si>
  <si>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</si>
  <si>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</si>
  <si>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</si>
  <si>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</si>
  <si>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</si>
  <si>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</si>
  <si>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</si>
  <si>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</si>
  <si>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</si>
  <si>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</si>
  <si>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</si>
  <si>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</si>
  <si>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</si>
  <si>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</si>
  <si>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</si>
  <si>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</si>
  <si>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</si>
  <si>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</si>
  <si>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</si>
  <si>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</si>
  <si>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</si>
  <si>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</si>
  <si>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</si>
  <si>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</si>
  <si>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</si>
  <si>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</si>
  <si>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</si>
  <si>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</si>
  <si>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</si>
  <si>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</si>
  <si>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</si>
  <si>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</si>
  <si>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</si>
  <si>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</si>
  <si>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</si>
  <si>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</si>
  <si>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</si>
  <si>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</si>
  <si>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</si>
  <si>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</si>
  <si>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</si>
  <si>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</si>
  <si>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</si>
  <si>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</si>
  <si>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</si>
  <si>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</si>
  <si>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</si>
  <si>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</si>
  <si>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</si>
  <si>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</si>
  <si>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</si>
  <si>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</si>
  <si>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</si>
  <si>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</si>
  <si>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</si>
  <si>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</si>
  <si>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</si>
  <si>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</si>
  <si>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</si>
  <si>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</si>
  <si>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</si>
  <si>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</si>
  <si>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</si>
  <si>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</si>
  <si>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</si>
  <si>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</si>
  <si>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</si>
  <si>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</si>
  <si>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</si>
  <si>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</si>
  <si>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</si>
  <si>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</si>
  <si>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</si>
  <si>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</si>
  <si>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</si>
  <si>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</si>
  <si>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</si>
  <si>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</si>
  <si>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</si>
  <si>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</si>
  <si>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</si>
  <si>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</si>
  <si>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</si>
  <si>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</si>
  <si>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</si>
  <si>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</si>
  <si>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</si>
  <si>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</si>
  <si>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</si>
  <si>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</si>
  <si>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</si>
  <si>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</si>
  <si>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</si>
  <si>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</si>
  <si>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</si>
  <si>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</si>
  <si>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</si>
  <si>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</si>
  <si>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</si>
  <si>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</si>
  <si>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</si>
  <si>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</si>
  <si>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</si>
  <si>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</si>
  <si>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</si>
  <si>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</si>
  <si>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</si>
  <si>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</si>
  <si>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</si>
  <si>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</si>
  <si>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</si>
  <si>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</si>
  <si>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</si>
  <si>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</si>
  <si>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</si>
  <si>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</si>
  <si>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</si>
  <si>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</si>
  <si>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</si>
  <si>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</si>
  <si>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</si>
  <si>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</si>
  <si>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</si>
  <si>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</si>
  <si>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</si>
  <si>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</si>
  <si>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</si>
  <si>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</si>
  <si>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</si>
  <si>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</si>
  <si>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</si>
  <si>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</si>
  <si>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</si>
  <si>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</si>
  <si>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</si>
  <si>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</si>
  <si>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</si>
  <si>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</si>
  <si>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</si>
  <si>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</si>
  <si>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</si>
  <si>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</si>
  <si>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</si>
  <si>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</si>
  <si>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</si>
  <si>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</si>
  <si>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</si>
  <si>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</si>
  <si>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</si>
  <si>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</si>
  <si>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</si>
  <si>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</si>
  <si>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</si>
  <si>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</si>
  <si>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</si>
  <si>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</si>
  <si>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</si>
  <si>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</si>
  <si>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</si>
  <si>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</si>
  <si>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</si>
  <si>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</si>
  <si>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</si>
  <si>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</si>
  <si>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</si>
  <si>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</si>
  <si>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</si>
  <si>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</si>
  <si>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</si>
  <si>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</si>
  <si>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</si>
  <si>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</si>
  <si>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</si>
  <si>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</si>
  <si>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</si>
  <si>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</si>
  <si>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</si>
  <si>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</si>
  <si>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</si>
  <si>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</si>
  <si>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</si>
  <si>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</si>
  <si>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</si>
  <si>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</si>
  <si>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</si>
  <si>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</si>
  <si>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</si>
  <si>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</si>
  <si>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</si>
  <si>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</si>
  <si>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</si>
  <si>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</si>
  <si>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</si>
  <si>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</si>
  <si>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</si>
  <si>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</si>
  <si>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</si>
  <si>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</si>
  <si>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</si>
  <si>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</si>
  <si>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</si>
  <si>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</si>
  <si>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</si>
  <si>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</si>
  <si>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</si>
  <si>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</si>
  <si>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</si>
  <si>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</si>
  <si>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</si>
  <si>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</si>
  <si>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</si>
  <si>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</si>
  <si>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</si>
  <si>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</si>
  <si>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</si>
  <si>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</si>
  <si>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</si>
  <si>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</si>
  <si>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</si>
  <si>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</si>
  <si>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</si>
  <si>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</si>
  <si>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</si>
  <si>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</si>
  <si>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</si>
  <si>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</si>
  <si>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</si>
  <si>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</si>
  <si>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</si>
  <si>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</si>
  <si>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</si>
  <si>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</si>
  <si>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</si>
  <si>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</si>
  <si>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</si>
  <si>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</si>
  <si>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</si>
  <si>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</si>
  <si>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</si>
  <si>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</si>
  <si>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</si>
  <si>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</si>
  <si>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</si>
  <si>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</si>
  <si>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</si>
  <si>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</si>
  <si>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</si>
  <si>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</si>
  <si>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</si>
  <si>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</si>
  <si>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</si>
  <si>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</si>
  <si>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</si>
  <si>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</si>
  <si>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</si>
  <si>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</si>
  <si>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</si>
  <si>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</si>
  <si>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</si>
  <si>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</si>
  <si>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</si>
  <si>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</si>
  <si>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</si>
  <si>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</si>
  <si>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</si>
  <si>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</si>
  <si>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</si>
  <si>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</si>
  <si>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</si>
  <si>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</si>
  <si>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</si>
  <si>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</si>
  <si>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</si>
  <si>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</si>
  <si>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</si>
  <si>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</si>
  <si>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</si>
  <si>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</si>
  <si>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</si>
  <si>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</si>
  <si>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</si>
  <si>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</si>
  <si>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</si>
  <si>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</si>
  <si>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</si>
  <si>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</si>
  <si>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</si>
  <si>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</si>
  <si>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</si>
  <si>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</si>
  <si>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</si>
  <si>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</si>
  <si>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</si>
  <si>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</si>
  <si>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</si>
  <si>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</si>
  <si>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</si>
  <si>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</si>
  <si>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</si>
  <si>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</si>
  <si>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</si>
  <si>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</si>
  <si>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</si>
  <si>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</si>
  <si>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</si>
  <si>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</si>
  <si>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</si>
  <si>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</si>
  <si>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</si>
  <si>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</si>
  <si>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</si>
  <si>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</si>
  <si>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</si>
  <si>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</si>
  <si>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</si>
  <si>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</si>
  <si>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</si>
  <si>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</si>
  <si>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</si>
  <si>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</si>
  <si>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</si>
  <si>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</si>
  <si>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</si>
  <si>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</si>
  <si>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</si>
  <si>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</si>
  <si>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</si>
  <si>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</si>
  <si>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</si>
  <si>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</si>
  <si>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</si>
  <si>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</si>
  <si>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</si>
  <si>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</si>
  <si>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</si>
  <si>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</si>
  <si>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</si>
  <si>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</si>
  <si>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</si>
  <si>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</si>
  <si>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</si>
  <si>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</si>
  <si>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</si>
  <si>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</si>
  <si>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</si>
  <si>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</si>
  <si>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</si>
  <si>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</si>
  <si>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</si>
  <si>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</si>
  <si>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</si>
  <si>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</si>
  <si>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</si>
  <si>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</si>
  <si>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</si>
  <si>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</si>
  <si>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</si>
  <si>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</si>
  <si>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</si>
  <si>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</si>
  <si>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</si>
  <si>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</si>
  <si>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</si>
  <si>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</si>
  <si>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</si>
  <si>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</si>
  <si>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</si>
  <si>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</si>
  <si>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</si>
  <si>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</si>
  <si>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</si>
  <si>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</si>
  <si>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</si>
  <si>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</si>
  <si>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</si>
  <si>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</si>
  <si>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</si>
  <si>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</si>
  <si>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</si>
  <si>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</si>
  <si>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</si>
  <si>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</si>
  <si>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</si>
  <si>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31712/2015</t>
  </si>
  <si>
    <t>ALBANIA</t>
  </si>
  <si>
    <t>KOSOVO</t>
  </si>
  <si>
    <t>RIO DE JANEIRO</t>
  </si>
  <si>
    <t>BAHO</t>
  </si>
  <si>
    <t>YUSCARAN</t>
  </si>
  <si>
    <t>MALASIA</t>
  </si>
  <si>
    <t>BLEJESTI JUD TELEORMAN</t>
  </si>
  <si>
    <t>TURQUIA</t>
  </si>
  <si>
    <t>AMETLLA DEL VALLES (L')</t>
  </si>
  <si>
    <t>VILANOVA DEL CAMI</t>
  </si>
  <si>
    <t>VALL D'UIXO (LA)</t>
  </si>
  <si>
    <t>MAIRENA DEL ALCOR</t>
  </si>
  <si>
    <t>[100 o &lt;]</t>
  </si>
  <si>
    <t>JAPÓ</t>
  </si>
  <si>
    <t>SERRA LLEONA</t>
  </si>
  <si>
    <t>421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</si>
  <si>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</si>
  <si>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</si>
  <si>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</si>
  <si>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</si>
  <si>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</si>
  <si>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</si>
  <si>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</si>
  <si>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</si>
  <si>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</si>
  <si>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</si>
  <si>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</si>
  <si>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</si>
  <si>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</si>
  <si>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</si>
  <si>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</si>
  <si>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</si>
  <si>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</si>
  <si>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</si>
  <si>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</si>
  <si>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</si>
  <si>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</si>
  <si>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</si>
  <si>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</si>
  <si>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</si>
  <si>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</si>
  <si>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</si>
  <si>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</si>
  <si>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</si>
  <si>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</si>
  <si>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</si>
  <si>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</si>
  <si>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</si>
  <si>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</si>
  <si>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</si>
  <si>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</si>
  <si>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</si>
  <si>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</si>
  <si>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</si>
  <si>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</si>
  <si>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</si>
  <si>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</si>
  <si>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</si>
  <si>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</si>
  <si>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</si>
  <si>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</si>
  <si>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</si>
  <si>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</si>
  <si>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</si>
  <si>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</si>
  <si>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</si>
  <si>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</si>
  <si>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</si>
  <si>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</si>
  <si>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</si>
  <si>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</si>
  <si>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</si>
  <si>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</si>
  <si>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</si>
  <si>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</si>
  <si>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</si>
  <si>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</si>
  <si>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54</t>
  </si>
  <si>
    <t>58</t>
  </si>
  <si>
    <t>62</t>
  </si>
  <si>
    <t>65</t>
  </si>
  <si>
    <t>76</t>
  </si>
  <si>
    <t>DISSEMINAT</t>
  </si>
  <si>
    <t>ALCUDIA</t>
  </si>
  <si>
    <t>CIUTADELLA DE MENORCA</t>
  </si>
  <si>
    <t>MARRATXI</t>
  </si>
  <si>
    <t>SANT CEBRIA DE VALLALTA</t>
  </si>
  <si>
    <t>PAJARA</t>
  </si>
  <si>
    <t>SANT CUGAT DEL VALLÈS</t>
  </si>
  <si>
    <t>31712/2016</t>
  </si>
  <si>
    <t>referent al 31 de desembre de 2016</t>
  </si>
  <si>
    <t>LITUANIA</t>
  </si>
  <si>
    <t>MAURICI</t>
  </si>
  <si>
    <t>Polígons Industrials- Disseminat</t>
  </si>
  <si>
    <t>100 a 104</t>
  </si>
  <si>
    <t>més de 105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</si>
  <si>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</si>
  <si>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</si>
  <si>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</si>
  <si>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</si>
  <si>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PAISSOS BAIXOS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</si>
  <si>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</si>
  <si>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</si>
  <si>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</si>
  <si>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</si>
  <si>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</si>
  <si>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</si>
  <si>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</si>
  <si>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</si>
  <si>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</si>
  <si>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</si>
  <si>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247</t>
  </si>
  <si>
    <t>VILLALGORDO DEL MARQUESAD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</si>
  <si>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</si>
  <si>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</si>
  <si>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</si>
  <si>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</si>
  <si>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</si>
  <si>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</si>
  <si>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</si>
  <si>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</si>
  <si>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</si>
  <si>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</si>
  <si>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</si>
  <si>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</si>
  <si>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</si>
  <si>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</si>
  <si>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CULLERA</t>
  </si>
  <si>
    <t>PATERNA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</si>
  <si>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</si>
  <si>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</si>
  <si>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</si>
  <si>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</si>
  <si>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</si>
  <si>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</si>
  <si>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</si>
  <si>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</si>
  <si>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 xml:space="preserve">ARGELIA </t>
  </si>
  <si>
    <t>BANJULUNDING</t>
  </si>
  <si>
    <t>COAHUILA DE ZARAGOZA</t>
  </si>
  <si>
    <t>JAGUEY GRANDE MATANZAS</t>
  </si>
  <si>
    <t>CIEGO DE AVILA</t>
  </si>
  <si>
    <t>PEDRO SANTANA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</si>
  <si>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</si>
  <si>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</si>
  <si>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</si>
  <si>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</si>
  <si>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</si>
  <si>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</si>
  <si>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</si>
  <si>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</si>
  <si>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</si>
  <si>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</si>
  <si>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</si>
  <si>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</si>
  <si>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</si>
  <si>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</si>
  <si>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</si>
  <si>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</si>
  <si>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</si>
  <si>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</si>
  <si>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</si>
  <si>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</si>
  <si>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</si>
  <si>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</si>
  <si>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SALTO</t>
  </si>
  <si>
    <t>TARIBA</t>
  </si>
  <si>
    <t>CARRIZAL</t>
  </si>
  <si>
    <t>PEETARE</t>
  </si>
  <si>
    <t>SAN JUAN DE COLON</t>
  </si>
  <si>
    <t>BENGBU-ANHUI</t>
  </si>
  <si>
    <t>QINGHAI</t>
  </si>
  <si>
    <t>GUJRAT-PAK</t>
  </si>
  <si>
    <t>JHELUM</t>
  </si>
  <si>
    <t>MULTAN</t>
  </si>
  <si>
    <t>ABERDEEN</t>
  </si>
  <si>
    <t>CATANIA</t>
  </si>
  <si>
    <t>CRAWLEY</t>
  </si>
  <si>
    <t>DUBLIN</t>
  </si>
  <si>
    <t>FERRARA</t>
  </si>
  <si>
    <t>HESSEN</t>
  </si>
  <si>
    <t>JOHANESBURGO</t>
  </si>
  <si>
    <t>MARATEA</t>
  </si>
  <si>
    <t>MOLA DI BARI</t>
  </si>
  <si>
    <t>PERPIGNAN</t>
  </si>
  <si>
    <t>PLENITA</t>
  </si>
  <si>
    <t>SANT JULIA DE LORIA</t>
  </si>
  <si>
    <t>TORINO</t>
  </si>
  <si>
    <t>UXBRIDGE</t>
  </si>
  <si>
    <t>VIENA</t>
  </si>
  <si>
    <t>REPUBLICA SUDAFRICANA</t>
  </si>
  <si>
    <t>CASTELL (ES)</t>
  </si>
  <si>
    <t>SANT ANTONIO DE PORTMANY</t>
  </si>
  <si>
    <t>FONT-RUBI</t>
  </si>
  <si>
    <t>MARTORELLES</t>
  </si>
  <si>
    <t>SANT ANTONI DE VILAMAJOR</t>
  </si>
  <si>
    <t>SANT ESTEVE SESROVIRES</t>
  </si>
  <si>
    <t>SANTA COLOMA DE CERVELLO</t>
  </si>
  <si>
    <t>SANTA MARGARIDA I ELS MON</t>
  </si>
  <si>
    <t>TORRE DE CLARAMUNT (LA)</t>
  </si>
  <si>
    <t>HONRUBIA</t>
  </si>
  <si>
    <t>CASSA DE LA SELVA</t>
  </si>
  <si>
    <t>QUART</t>
  </si>
  <si>
    <t>SANTA CRISTINA D'ARO</t>
  </si>
  <si>
    <t>SILS</t>
  </si>
  <si>
    <t>CIJUELA</t>
  </si>
  <si>
    <t>CAMBRE</t>
  </si>
  <si>
    <t>SAN BARTOLOME DE TIRAJANA</t>
  </si>
  <si>
    <t>SANTA BRIGIDA</t>
  </si>
  <si>
    <t>BELLVER DE CERDANYA</t>
  </si>
  <si>
    <t>GAVET DE LA CONCA</t>
  </si>
  <si>
    <t>COLLADO VILLALBA</t>
  </si>
  <si>
    <t>SAN PEDRO DEL PINATAR</t>
  </si>
  <si>
    <t>ANSOAIN</t>
  </si>
  <si>
    <t>BELLVEI</t>
  </si>
  <si>
    <t>CREIXELL</t>
  </si>
  <si>
    <t>CUNIT</t>
  </si>
  <si>
    <t>PERELLO (EL)</t>
  </si>
  <si>
    <t>VILANOVA D'ESCORNALBOU</t>
  </si>
  <si>
    <t>SAGUNTO/SAGUNT</t>
  </si>
  <si>
    <t>TAVERNES DE LA VALLDIGNA</t>
  </si>
  <si>
    <t>MUELAS DE LOS CABALLEROS</t>
  </si>
  <si>
    <t>53</t>
  </si>
  <si>
    <t>55</t>
  </si>
  <si>
    <t>60</t>
  </si>
  <si>
    <t>61</t>
  </si>
  <si>
    <t>71</t>
  </si>
  <si>
    <t>74</t>
  </si>
  <si>
    <t>ESTRENGERS</t>
  </si>
  <si>
    <t>HUNEDOARA</t>
  </si>
  <si>
    <t>SAHNDONG</t>
  </si>
  <si>
    <t>COCENTAINA</t>
  </si>
  <si>
    <t>MURLA</t>
  </si>
  <si>
    <t>SAN VICENTE DEL RASPEIG</t>
  </si>
  <si>
    <t>ELCHE DE LA SIERRA</t>
  </si>
  <si>
    <t>CABRERA D'IGUALADA</t>
  </si>
  <si>
    <t>CAPELLADES</t>
  </si>
  <si>
    <t>CASTELLGALI</t>
  </si>
  <si>
    <t>PERAFITA</t>
  </si>
  <si>
    <t>SANT ANDREU DE LLAVANERES</t>
  </si>
  <si>
    <t>SANT QUIRZE SAFAJA</t>
  </si>
  <si>
    <t>ULLASTRELL</t>
  </si>
  <si>
    <t>OROPESA</t>
  </si>
  <si>
    <t>PUEBLA-TORNESA</t>
  </si>
  <si>
    <t>CASTELL-PLATJA D'ARO</t>
  </si>
  <si>
    <t>PORT DE LA SELVA (EL)</t>
  </si>
  <si>
    <t>SANT FELIU DE PALLEROLS</t>
  </si>
  <si>
    <t>VERGES</t>
  </si>
  <si>
    <t>HONDARRIBIA</t>
  </si>
  <si>
    <t>ZARAUTZ</t>
  </si>
  <si>
    <t>BOIRO</t>
  </si>
  <si>
    <t>CULLEREDO</t>
  </si>
  <si>
    <t>ARRECIFE</t>
  </si>
  <si>
    <t>ARSEGUEL</t>
  </si>
  <si>
    <t>BARRUERA</t>
  </si>
  <si>
    <t>CAVA</t>
  </si>
  <si>
    <t>VILAMOS</t>
  </si>
  <si>
    <t>RIBADEO</t>
  </si>
  <si>
    <t>COLMENAR VIEJO</t>
  </si>
  <si>
    <t>FUENTE EL SAZ DE JARAMA</t>
  </si>
  <si>
    <t>NAVAS DEL REY</t>
  </si>
  <si>
    <t>PEDREZUELA</t>
  </si>
  <si>
    <t>VILLAR DEL OLMO</t>
  </si>
  <si>
    <t>CAMBADOS</t>
  </si>
  <si>
    <t>POBOLEDA</t>
  </si>
  <si>
    <t>SANT CARLES DE LA RAPITA</t>
  </si>
  <si>
    <t>BENIGANIM</t>
  </si>
  <si>
    <t>CALDES DE MONTBUÍ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</si>
  <si>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</si>
  <si>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</si>
  <si>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</si>
  <si>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</si>
  <si>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</si>
  <si>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</si>
  <si>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</si>
  <si>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</si>
  <si>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</si>
  <si>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</si>
  <si>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</si>
  <si>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</si>
  <si>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</si>
  <si>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</si>
  <si>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</si>
  <si>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</si>
  <si>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</si>
  <si>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</si>
  <si>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</si>
  <si>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</si>
  <si>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</si>
  <si>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</si>
  <si>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</si>
  <si>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</si>
  <si>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</si>
  <si>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</si>
  <si>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</si>
  <si>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</si>
  <si>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</si>
  <si>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</si>
  <si>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</si>
  <si>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</si>
  <si>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</si>
  <si>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</si>
  <si>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</si>
  <si>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</si>
  <si>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</si>
  <si>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</si>
  <si>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</si>
  <si>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</si>
  <si>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</si>
  <si>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4.1- Creixement natural de la població (1991-2016)</t>
  </si>
  <si>
    <t>4.2- Habitants de Dret de la població (1717-2016)</t>
  </si>
  <si>
    <t>4.2. Habitants de Dret (1717 - 2016)</t>
  </si>
  <si>
    <t>2.1- Nombre d'habitants: per seccions</t>
  </si>
  <si>
    <t>2.2- Nombre d'habitants: per divisió territorial</t>
  </si>
  <si>
    <t>23.783 habitants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</si>
</sst>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6.55"/>
      <color indexed="8"/>
      <name val="Verdana"/>
      <family val="0"/>
    </font>
    <font>
      <b/>
      <sz val="6.5"/>
      <color indexed="8"/>
      <name val="Arial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360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5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6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5" xfId="0" applyNumberFormat="1" applyFont="1" applyFill="1" applyBorder="1" applyAlignment="1">
      <alignment horizontal="center"/>
    </xf>
    <xf numFmtId="49" fontId="29" fillId="0" borderId="96" xfId="0" applyNumberFormat="1" applyFont="1" applyFill="1" applyBorder="1" applyAlignment="1">
      <alignment/>
    </xf>
    <xf numFmtId="3" fontId="29" fillId="0" borderId="96" xfId="0" applyNumberFormat="1" applyFont="1" applyFill="1" applyBorder="1" applyAlignment="1">
      <alignment horizontal="center"/>
    </xf>
    <xf numFmtId="10" fontId="29" fillId="0" borderId="97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8" xfId="0" applyNumberFormat="1" applyFont="1" applyFill="1" applyBorder="1" applyAlignment="1">
      <alignment horizontal="center" vertical="center"/>
    </xf>
    <xf numFmtId="10" fontId="30" fillId="36" borderId="9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0" xfId="0" applyNumberFormat="1" applyFont="1" applyFill="1" applyBorder="1" applyAlignment="1">
      <alignment horizontal="center" vertical="center"/>
    </xf>
    <xf numFmtId="49" fontId="53" fillId="36" borderId="101" xfId="0" applyNumberFormat="1" applyFont="1" applyFill="1" applyBorder="1" applyAlignment="1">
      <alignment horizontal="center" vertical="center"/>
    </xf>
    <xf numFmtId="49" fontId="51" fillId="36" borderId="102" xfId="0" applyNumberFormat="1" applyFont="1" applyFill="1" applyBorder="1" applyAlignment="1">
      <alignment horizontal="center" vertical="center"/>
    </xf>
    <xf numFmtId="49" fontId="51" fillId="36" borderId="9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103" xfId="0" applyNumberFormat="1" applyFont="1" applyFill="1" applyBorder="1" applyAlignment="1">
      <alignment horizontal="center"/>
    </xf>
    <xf numFmtId="49" fontId="54" fillId="0" borderId="103" xfId="0" applyNumberFormat="1" applyFont="1" applyFill="1" applyBorder="1" applyAlignment="1">
      <alignment/>
    </xf>
    <xf numFmtId="3" fontId="29" fillId="0" borderId="10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4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7" fillId="0" borderId="62" xfId="0" applyFont="1" applyBorder="1" applyAlignment="1">
      <alignment/>
    </xf>
    <xf numFmtId="0" fontId="57" fillId="0" borderId="62" xfId="0" applyFont="1" applyBorder="1" applyAlignment="1">
      <alignment horizontal="center"/>
    </xf>
    <xf numFmtId="0" fontId="58" fillId="0" borderId="62" xfId="0" applyFont="1" applyBorder="1" applyAlignment="1">
      <alignment horizontal="right"/>
    </xf>
    <xf numFmtId="0" fontId="58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1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1" xfId="0" applyNumberFormat="1" applyFont="1" applyBorder="1" applyAlignment="1">
      <alignment horizontal="center"/>
    </xf>
    <xf numFmtId="3" fontId="33" fillId="0" borderId="101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1" xfId="0" applyNumberFormat="1" applyFont="1" applyFill="1" applyBorder="1" applyAlignment="1">
      <alignment horizontal="center" vertical="center"/>
    </xf>
    <xf numFmtId="49" fontId="7" fillId="36" borderId="132" xfId="0" applyNumberFormat="1" applyFont="1" applyFill="1" applyBorder="1" applyAlignment="1">
      <alignment vertical="center"/>
    </xf>
    <xf numFmtId="49" fontId="7" fillId="36" borderId="132" xfId="0" applyNumberFormat="1" applyFont="1" applyFill="1" applyBorder="1" applyAlignment="1">
      <alignment horizontal="center" vertical="center"/>
    </xf>
    <xf numFmtId="3" fontId="7" fillId="0" borderId="132" xfId="0" applyNumberFormat="1" applyFont="1" applyBorder="1" applyAlignment="1">
      <alignment horizontal="center" vertical="center"/>
    </xf>
    <xf numFmtId="3" fontId="7" fillId="0" borderId="133" xfId="0" applyNumberFormat="1" applyFont="1" applyBorder="1" applyAlignment="1">
      <alignment horizontal="center" vertical="center"/>
    </xf>
    <xf numFmtId="3" fontId="10" fillId="0" borderId="98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4" xfId="0" applyFont="1" applyFill="1" applyBorder="1" applyAlignment="1">
      <alignment horizontal="center"/>
    </xf>
    <xf numFmtId="49" fontId="2" fillId="36" borderId="135" xfId="0" applyNumberFormat="1" applyFont="1" applyFill="1" applyBorder="1" applyAlignment="1">
      <alignment horizontal="center" vertical="center"/>
    </xf>
    <xf numFmtId="49" fontId="2" fillId="36" borderId="136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29" fillId="0" borderId="112" xfId="0" applyNumberFormat="1" applyFont="1" applyBorder="1" applyAlignment="1">
      <alignment horizont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7" xfId="0" applyFont="1" applyFill="1" applyBorder="1" applyAlignment="1">
      <alignment horizontal="center" vertical="center" wrapText="1"/>
    </xf>
    <xf numFmtId="49" fontId="2" fillId="36" borderId="138" xfId="0" applyNumberFormat="1" applyFont="1" applyFill="1" applyBorder="1" applyAlignment="1">
      <alignment horizontal="center" vertical="center"/>
    </xf>
    <xf numFmtId="49" fontId="2" fillId="36" borderId="139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10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0" xfId="0" applyNumberFormat="1" applyBorder="1" applyAlignment="1">
      <alignment horizontal="center"/>
    </xf>
    <xf numFmtId="10" fontId="0" fillId="0" borderId="140" xfId="53" applyNumberFormat="1" applyFont="1" applyBorder="1" applyAlignment="1">
      <alignment horizontal="center"/>
      <protection/>
    </xf>
    <xf numFmtId="0" fontId="0" fillId="0" borderId="140" xfId="0" applyBorder="1" applyAlignment="1">
      <alignment horizontal="center"/>
    </xf>
    <xf numFmtId="10" fontId="0" fillId="0" borderId="141" xfId="53" applyNumberFormat="1" applyFont="1" applyBorder="1" applyAlignment="1">
      <alignment horizontal="center"/>
      <protection/>
    </xf>
    <xf numFmtId="183" fontId="0" fillId="0" borderId="142" xfId="0" applyNumberFormat="1" applyBorder="1" applyAlignment="1">
      <alignment horizontal="center"/>
    </xf>
    <xf numFmtId="184" fontId="0" fillId="0" borderId="143" xfId="0" applyNumberForma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2" xfId="0" applyFont="1" applyBorder="1" applyAlignment="1">
      <alignment horizontal="left"/>
    </xf>
    <xf numFmtId="183" fontId="0" fillId="0" borderId="144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6" xfId="0" applyNumberFormat="1" applyFont="1" applyFill="1" applyBorder="1" applyAlignment="1">
      <alignment horizontal="center" vertical="center" wrapText="1"/>
    </xf>
    <xf numFmtId="49" fontId="1" fillId="0" borderId="147" xfId="0" applyNumberFormat="1" applyFont="1" applyFill="1" applyBorder="1" applyAlignment="1">
      <alignment vertical="center" wrapText="1"/>
    </xf>
    <xf numFmtId="49" fontId="1" fillId="0" borderId="148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33" fillId="36" borderId="1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8" xfId="0" applyNumberFormat="1" applyFont="1" applyFill="1" applyBorder="1" applyAlignment="1">
      <alignment horizontal="center" vertical="center"/>
    </xf>
    <xf numFmtId="3" fontId="24" fillId="4" borderId="99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0" fillId="36" borderId="86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0" xfId="0" applyNumberFormat="1" applyFont="1" applyFill="1" applyBorder="1" applyAlignment="1">
      <alignment horizontal="center" vertical="center"/>
    </xf>
    <xf numFmtId="10" fontId="41" fillId="37" borderId="151" xfId="0" applyNumberFormat="1" applyFont="1" applyFill="1" applyBorder="1" applyAlignment="1">
      <alignment horizontal="center" vertical="center"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2" xfId="47" applyFont="1" applyBorder="1" applyAlignment="1">
      <alignment horizontal="center" vertical="center"/>
      <protection/>
    </xf>
    <xf numFmtId="0" fontId="44" fillId="0" borderId="153" xfId="47" applyFont="1" applyBorder="1" applyAlignment="1">
      <alignment horizontal="center" vertical="center"/>
      <protection/>
    </xf>
    <xf numFmtId="0" fontId="44" fillId="0" borderId="154" xfId="47" applyFont="1" applyBorder="1" applyAlignment="1">
      <alignment horizontal="center" vertical="center"/>
      <protection/>
    </xf>
    <xf numFmtId="0" fontId="44" fillId="0" borderId="155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56" xfId="0" applyNumberFormat="1" applyFont="1" applyFill="1" applyBorder="1" applyAlignment="1">
      <alignment horizontal="center"/>
    </xf>
    <xf numFmtId="3" fontId="53" fillId="40" borderId="156" xfId="0" applyNumberFormat="1" applyFont="1" applyFill="1" applyBorder="1" applyAlignment="1">
      <alignment horizontal="center" vertical="center"/>
    </xf>
    <xf numFmtId="3" fontId="53" fillId="40" borderId="157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3" fontId="2" fillId="32" borderId="98" xfId="0" applyNumberFormat="1" applyFont="1" applyFill="1" applyBorder="1" applyAlignment="1">
      <alignment horizontal="center" vertical="center"/>
    </xf>
    <xf numFmtId="3" fontId="2" fillId="32" borderId="9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49" fontId="0" fillId="36" borderId="158" xfId="0" applyNumberFormat="1" applyFill="1" applyBorder="1" applyAlignment="1">
      <alignment/>
    </xf>
    <xf numFmtId="10" fontId="0" fillId="0" borderId="85" xfId="0" applyNumberFormat="1" applyBorder="1" applyAlignment="1">
      <alignment horizontal="center"/>
    </xf>
    <xf numFmtId="49" fontId="0" fillId="36" borderId="114" xfId="0" applyNumberFormat="1" applyFill="1" applyBorder="1" applyAlignment="1">
      <alignment/>
    </xf>
    <xf numFmtId="10" fontId="0" fillId="0" borderId="82" xfId="0" applyNumberFormat="1" applyBorder="1" applyAlignment="1">
      <alignment horizontal="center"/>
    </xf>
    <xf numFmtId="10" fontId="24" fillId="36" borderId="105" xfId="0" applyNumberFormat="1" applyFont="1" applyFill="1" applyBorder="1" applyAlignment="1">
      <alignment horizontal="center" vertical="center"/>
    </xf>
    <xf numFmtId="49" fontId="0" fillId="36" borderId="159" xfId="0" applyNumberFormat="1" applyFill="1" applyBorder="1" applyAlignment="1">
      <alignment horizontal="center"/>
    </xf>
    <xf numFmtId="49" fontId="0" fillId="36" borderId="110" xfId="0" applyNumberFormat="1" applyFill="1" applyBorder="1" applyAlignment="1">
      <alignment horizontal="center"/>
    </xf>
    <xf numFmtId="49" fontId="0" fillId="36" borderId="113" xfId="0" applyNumberFormat="1" applyFill="1" applyBorder="1" applyAlignment="1">
      <alignment horizontal="center"/>
    </xf>
    <xf numFmtId="3" fontId="0" fillId="0" borderId="158" xfId="0" applyNumberFormat="1" applyBorder="1" applyAlignment="1">
      <alignment horizontal="center"/>
    </xf>
    <xf numFmtId="3" fontId="0" fillId="0" borderId="16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61" xfId="0" applyNumberFormat="1" applyBorder="1" applyAlignment="1">
      <alignment horizontal="center"/>
    </xf>
    <xf numFmtId="49" fontId="0" fillId="36" borderId="122" xfId="0" applyNumberFormat="1" applyFill="1" applyBorder="1" applyAlignment="1">
      <alignment horizontal="center" vertical="center"/>
    </xf>
    <xf numFmtId="49" fontId="0" fillId="36" borderId="123" xfId="0" applyNumberFormat="1" applyFill="1" applyBorder="1" applyAlignment="1">
      <alignment horizontal="center" vertical="center"/>
    </xf>
    <xf numFmtId="3" fontId="0" fillId="0" borderId="123" xfId="0" applyNumberFormat="1" applyBorder="1" applyAlignment="1">
      <alignment horizontal="center" vertical="center"/>
    </xf>
    <xf numFmtId="3" fontId="0" fillId="0" borderId="162" xfId="0" applyNumberFormat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79" xfId="47" applyNumberFormat="1" applyFont="1" applyBorder="1" applyAlignment="1">
      <alignment horizontal="center" vertical="top"/>
      <protection/>
    </xf>
    <xf numFmtId="0" fontId="48" fillId="0" borderId="36" xfId="47" applyFont="1" applyBorder="1" applyAlignment="1">
      <alignment horizontal="left" vertical="top"/>
      <protection/>
    </xf>
    <xf numFmtId="10" fontId="49" fillId="0" borderId="37" xfId="47" applyNumberFormat="1" applyFont="1" applyBorder="1" applyAlignment="1">
      <alignment horizontal="center" vertical="top"/>
      <protection/>
    </xf>
    <xf numFmtId="176" fontId="49" fillId="0" borderId="34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63" xfId="47" applyNumberFormat="1" applyFont="1" applyFill="1" applyBorder="1" applyAlignment="1">
      <alignment horizontal="center" vertical="center"/>
      <protection/>
    </xf>
    <xf numFmtId="0" fontId="25" fillId="32" borderId="164" xfId="47" applyNumberFormat="1" applyFont="1" applyFill="1" applyBorder="1" applyAlignment="1">
      <alignment horizontal="center" vertical="center"/>
      <protection/>
    </xf>
    <xf numFmtId="0" fontId="25" fillId="18" borderId="165" xfId="47" applyNumberFormat="1" applyFont="1" applyFill="1" applyBorder="1" applyAlignment="1">
      <alignment horizontal="center" vertical="center"/>
      <protection/>
    </xf>
    <xf numFmtId="0" fontId="25" fillId="32" borderId="166" xfId="47" applyNumberFormat="1" applyFont="1" applyFill="1" applyBorder="1" applyAlignment="1">
      <alignment horizontal="center" vertical="center"/>
      <protection/>
    </xf>
    <xf numFmtId="0" fontId="25" fillId="32" borderId="28" xfId="47" applyNumberFormat="1" applyFont="1" applyFill="1" applyBorder="1" applyAlignment="1">
      <alignment horizontal="center" vertical="center"/>
      <protection/>
    </xf>
    <xf numFmtId="0" fontId="25" fillId="18" borderId="29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41" borderId="53" xfId="0" applyNumberFormat="1" applyFont="1" applyFill="1" applyBorder="1" applyAlignment="1">
      <alignment horizontal="center" vertical="center"/>
    </xf>
    <xf numFmtId="10" fontId="7" fillId="0" borderId="97" xfId="0" applyNumberFormat="1" applyFont="1" applyFill="1" applyBorder="1" applyAlignment="1">
      <alignment horizontal="center"/>
    </xf>
    <xf numFmtId="10" fontId="10" fillId="41" borderId="72" xfId="0" applyNumberFormat="1" applyFont="1" applyFill="1" applyBorder="1" applyAlignment="1">
      <alignment horizontal="center" vertical="center"/>
    </xf>
    <xf numFmtId="3" fontId="10" fillId="38" borderId="98" xfId="0" applyNumberFormat="1" applyFont="1" applyFill="1" applyBorder="1" applyAlignment="1">
      <alignment horizontal="center" vertical="center" wrapText="1"/>
    </xf>
    <xf numFmtId="10" fontId="10" fillId="38" borderId="105" xfId="0" applyNumberFormat="1" applyFont="1" applyFill="1" applyBorder="1" applyAlignment="1">
      <alignment horizontal="center" vertical="center"/>
    </xf>
    <xf numFmtId="0" fontId="54" fillId="38" borderId="92" xfId="0" applyFont="1" applyFill="1" applyBorder="1" applyAlignment="1">
      <alignment horizontal="center"/>
    </xf>
    <xf numFmtId="0" fontId="54" fillId="38" borderId="66" xfId="0" applyFont="1" applyFill="1" applyBorder="1" applyAlignment="1">
      <alignment horizontal="center"/>
    </xf>
    <xf numFmtId="0" fontId="54" fillId="0" borderId="92" xfId="0" applyFont="1" applyFill="1" applyBorder="1" applyAlignment="1">
      <alignment horizontal="center"/>
    </xf>
    <xf numFmtId="3" fontId="29" fillId="0" borderId="77" xfId="0" applyNumberFormat="1" applyFont="1" applyFill="1" applyBorder="1" applyAlignment="1">
      <alignment horizontal="center"/>
    </xf>
    <xf numFmtId="3" fontId="29" fillId="0" borderId="65" xfId="0" applyNumberFormat="1" applyFont="1" applyFill="1" applyBorder="1" applyAlignment="1">
      <alignment horizontal="center"/>
    </xf>
    <xf numFmtId="0" fontId="54" fillId="0" borderId="66" xfId="0" applyFont="1" applyFill="1" applyBorder="1" applyAlignment="1">
      <alignment horizontal="center"/>
    </xf>
    <xf numFmtId="3" fontId="29" fillId="0" borderId="78" xfId="0" applyNumberFormat="1" applyFont="1" applyFill="1" applyBorder="1" applyAlignment="1">
      <alignment horizontal="center"/>
    </xf>
    <xf numFmtId="49" fontId="54" fillId="0" borderId="167" xfId="0" applyNumberFormat="1" applyFont="1" applyFill="1" applyBorder="1" applyAlignment="1">
      <alignment horizontal="center"/>
    </xf>
    <xf numFmtId="49" fontId="54" fillId="0" borderId="168" xfId="0" applyNumberFormat="1" applyFont="1" applyFill="1" applyBorder="1" applyAlignment="1">
      <alignment horizontal="center"/>
    </xf>
    <xf numFmtId="0" fontId="54" fillId="0" borderId="167" xfId="0" applyFont="1" applyFill="1" applyBorder="1" applyAlignment="1">
      <alignment horizontal="center"/>
    </xf>
    <xf numFmtId="0" fontId="54" fillId="0" borderId="79" xfId="0" applyFont="1" applyFill="1" applyBorder="1" applyAlignment="1">
      <alignment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54" fillId="36" borderId="86" xfId="0" applyNumberFormat="1" applyFont="1" applyFill="1" applyBorder="1" applyAlignment="1">
      <alignment horizontal="center"/>
    </xf>
    <xf numFmtId="49" fontId="7" fillId="36" borderId="91" xfId="0" applyNumberFormat="1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6" borderId="77" xfId="0" applyNumberFormat="1" applyFont="1" applyFill="1" applyBorder="1" applyAlignment="1">
      <alignment/>
    </xf>
    <xf numFmtId="49" fontId="7" fillId="36" borderId="79" xfId="0" applyNumberFormat="1" applyFont="1" applyFill="1" applyBorder="1" applyAlignment="1">
      <alignment/>
    </xf>
    <xf numFmtId="3" fontId="51" fillId="36" borderId="47" xfId="0" applyNumberFormat="1" applyFont="1" applyFill="1" applyBorder="1" applyAlignment="1">
      <alignment horizontal="center" vertical="center"/>
    </xf>
    <xf numFmtId="3" fontId="51" fillId="36" borderId="76" xfId="0" applyNumberFormat="1" applyFont="1" applyFill="1" applyBorder="1" applyAlignment="1">
      <alignment horizontal="center" vertical="center"/>
    </xf>
    <xf numFmtId="3" fontId="51" fillId="0" borderId="56" xfId="0" applyNumberFormat="1" applyFont="1" applyBorder="1" applyAlignment="1">
      <alignment horizontal="center" vertical="center"/>
    </xf>
    <xf numFmtId="3" fontId="51" fillId="0" borderId="105" xfId="0" applyNumberFormat="1" applyFont="1" applyBorder="1" applyAlignment="1">
      <alignment horizontal="center" vertic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49" fontId="24" fillId="36" borderId="49" xfId="0" applyNumberFormat="1" applyFont="1" applyFill="1" applyBorder="1" applyAlignment="1">
      <alignment horizontal="center" vertical="center" wrapText="1"/>
    </xf>
    <xf numFmtId="49" fontId="24" fillId="36" borderId="50" xfId="0" applyNumberFormat="1" applyFont="1" applyFill="1" applyBorder="1" applyAlignment="1">
      <alignment horizontal="center" vertical="center"/>
    </xf>
    <xf numFmtId="49" fontId="24" fillId="36" borderId="94" xfId="0" applyNumberFormat="1" applyFont="1" applyFill="1" applyBorder="1" applyAlignment="1">
      <alignment horizontal="center" vertical="center"/>
    </xf>
    <xf numFmtId="49" fontId="0" fillId="36" borderId="92" xfId="0" applyNumberFormat="1" applyFont="1" applyFill="1" applyBorder="1" applyAlignment="1">
      <alignment horizontal="center"/>
    </xf>
    <xf numFmtId="49" fontId="0" fillId="36" borderId="86" xfId="0" applyNumberFormat="1" applyFont="1" applyFill="1" applyBorder="1" applyAlignment="1">
      <alignment horizontal="center"/>
    </xf>
    <xf numFmtId="49" fontId="0" fillId="36" borderId="79" xfId="0" applyNumberFormat="1" applyFont="1" applyFill="1" applyBorder="1" applyAlignment="1">
      <alignment/>
    </xf>
    <xf numFmtId="49" fontId="0" fillId="36" borderId="169" xfId="0" applyNumberFormat="1" applyFont="1" applyFill="1" applyBorder="1" applyAlignment="1">
      <alignment horizontal="center"/>
    </xf>
    <xf numFmtId="49" fontId="0" fillId="36" borderId="103" xfId="0" applyNumberFormat="1" applyFont="1" applyFill="1" applyBorder="1" applyAlignment="1">
      <alignment/>
    </xf>
    <xf numFmtId="3" fontId="0" fillId="0" borderId="103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0" fontId="0" fillId="40" borderId="79" xfId="0" applyFont="1" applyFill="1" applyBorder="1" applyAlignment="1">
      <alignment/>
    </xf>
    <xf numFmtId="49" fontId="0" fillId="36" borderId="131" xfId="0" applyNumberFormat="1" applyFill="1" applyBorder="1" applyAlignment="1">
      <alignment horizontal="center"/>
    </xf>
    <xf numFmtId="49" fontId="0" fillId="36" borderId="132" xfId="0" applyNumberFormat="1" applyFill="1" applyBorder="1" applyAlignment="1">
      <alignment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4" fillId="32" borderId="53" xfId="0" applyNumberFormat="1" applyFont="1" applyFill="1" applyBorder="1" applyAlignment="1">
      <alignment horizontal="center" vertical="center"/>
    </xf>
    <xf numFmtId="3" fontId="24" fillId="32" borderId="72" xfId="0" applyNumberFormat="1" applyFont="1" applyFill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/>
    </xf>
    <xf numFmtId="3" fontId="1" fillId="0" borderId="85" xfId="0" applyNumberFormat="1" applyFont="1" applyBorder="1" applyAlignment="1">
      <alignment horizontal="center"/>
    </xf>
    <xf numFmtId="49" fontId="23" fillId="42" borderId="62" xfId="0" applyNumberFormat="1" applyFont="1" applyFill="1" applyBorder="1" applyAlignment="1">
      <alignment/>
    </xf>
    <xf numFmtId="3" fontId="23" fillId="0" borderId="62" xfId="0" applyNumberFormat="1" applyFont="1" applyBorder="1" applyAlignment="1">
      <alignment horizontal="center"/>
    </xf>
    <xf numFmtId="49" fontId="33" fillId="36" borderId="83" xfId="0" applyNumberFormat="1" applyFont="1" applyFill="1" applyBorder="1" applyAlignment="1">
      <alignment horizontal="center" vertical="center" wrapText="1"/>
    </xf>
    <xf numFmtId="49" fontId="33" fillId="36" borderId="84" xfId="0" applyNumberFormat="1" applyFont="1" applyFill="1" applyBorder="1" applyAlignment="1">
      <alignment horizontal="center" vertical="center" wrapText="1"/>
    </xf>
    <xf numFmtId="49" fontId="33" fillId="36" borderId="85" xfId="0" applyNumberFormat="1" applyFont="1" applyFill="1" applyBorder="1" applyAlignment="1">
      <alignment horizontal="center" vertical="center" wrapText="1"/>
    </xf>
    <xf numFmtId="49" fontId="23" fillId="42" borderId="86" xfId="0" applyNumberFormat="1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44" fillId="32" borderId="89" xfId="0" applyNumberFormat="1" applyFont="1" applyFill="1" applyBorder="1" applyAlignment="1">
      <alignment horizontal="center" vertical="center"/>
    </xf>
    <xf numFmtId="3" fontId="44" fillId="32" borderId="90" xfId="0" applyNumberFormat="1" applyFont="1" applyFill="1" applyBorder="1" applyAlignment="1">
      <alignment horizontal="center" vertical="center"/>
    </xf>
    <xf numFmtId="49" fontId="23" fillId="6" borderId="86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3" fontId="23" fillId="6" borderId="80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62" xfId="0" applyNumberFormat="1" applyFont="1" applyFill="1" applyBorder="1" applyAlignment="1">
      <alignment/>
    </xf>
    <xf numFmtId="3" fontId="23" fillId="6" borderId="62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49" fontId="0" fillId="42" borderId="62" xfId="0" applyNumberFormat="1" applyFont="1" applyFill="1" applyBorder="1" applyAlignment="1">
      <alignment/>
    </xf>
    <xf numFmtId="49" fontId="0" fillId="42" borderId="62" xfId="0" applyNumberFormat="1" applyFill="1" applyBorder="1" applyAlignment="1">
      <alignment/>
    </xf>
    <xf numFmtId="3" fontId="2" fillId="40" borderId="62" xfId="0" applyNumberFormat="1" applyFont="1" applyFill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49" fontId="1" fillId="36" borderId="62" xfId="0" applyNumberFormat="1" applyFont="1" applyFill="1" applyBorder="1" applyAlignment="1">
      <alignment horizontal="left" vertical="center"/>
    </xf>
    <xf numFmtId="0" fontId="2" fillId="43" borderId="62" xfId="0" applyFont="1" applyFill="1" applyBorder="1" applyAlignment="1">
      <alignment vertical="center"/>
    </xf>
    <xf numFmtId="3" fontId="2" fillId="43" borderId="62" xfId="0" applyNumberFormat="1" applyFont="1" applyFill="1" applyBorder="1" applyAlignment="1">
      <alignment horizontal="center" vertical="center"/>
    </xf>
    <xf numFmtId="10" fontId="1" fillId="43" borderId="62" xfId="0" applyNumberFormat="1" applyFont="1" applyFill="1" applyBorder="1" applyAlignment="1">
      <alignment horizontal="center" vertical="center"/>
    </xf>
    <xf numFmtId="10" fontId="2" fillId="43" borderId="62" xfId="0" applyNumberFormat="1" applyFont="1" applyFill="1" applyBorder="1" applyAlignment="1">
      <alignment horizontal="center" vertical="center"/>
    </xf>
    <xf numFmtId="3" fontId="1" fillId="43" borderId="6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6" borderId="83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/>
    </xf>
    <xf numFmtId="3" fontId="54" fillId="0" borderId="84" xfId="0" applyNumberFormat="1" applyFont="1" applyBorder="1" applyAlignment="1">
      <alignment horizontal="center"/>
    </xf>
    <xf numFmtId="3" fontId="54" fillId="0" borderId="85" xfId="0" applyNumberFormat="1" applyFont="1" applyBorder="1" applyAlignment="1">
      <alignment horizontal="center"/>
    </xf>
    <xf numFmtId="49" fontId="54" fillId="36" borderId="79" xfId="0" applyNumberFormat="1" applyFont="1" applyFill="1" applyBorder="1" applyAlignment="1">
      <alignment horizontal="center"/>
    </xf>
    <xf numFmtId="49" fontId="54" fillId="36" borderId="79" xfId="0" applyNumberFormat="1" applyFont="1" applyFill="1" applyBorder="1" applyAlignment="1">
      <alignment/>
    </xf>
    <xf numFmtId="3" fontId="54" fillId="0" borderId="79" xfId="0" applyNumberFormat="1" applyFont="1" applyBorder="1" applyAlignment="1">
      <alignment horizontal="center"/>
    </xf>
    <xf numFmtId="3" fontId="54" fillId="0" borderId="80" xfId="0" applyNumberFormat="1" applyFont="1" applyBorder="1" applyAlignment="1">
      <alignment horizontal="center"/>
    </xf>
    <xf numFmtId="49" fontId="54" fillId="36" borderId="88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/>
    </xf>
    <xf numFmtId="3" fontId="54" fillId="0" borderId="89" xfId="0" applyNumberFormat="1" applyFont="1" applyBorder="1" applyAlignment="1">
      <alignment horizontal="center"/>
    </xf>
    <xf numFmtId="3" fontId="54" fillId="0" borderId="90" xfId="0" applyNumberFormat="1" applyFont="1" applyBorder="1" applyAlignment="1">
      <alignment horizontal="center"/>
    </xf>
    <xf numFmtId="3" fontId="54" fillId="0" borderId="79" xfId="0" applyNumberFormat="1" applyFont="1" applyFill="1" applyBorder="1" applyAlignment="1">
      <alignment horizontal="center"/>
    </xf>
    <xf numFmtId="3" fontId="54" fillId="0" borderId="80" xfId="0" applyNumberFormat="1" applyFont="1" applyFill="1" applyBorder="1" applyAlignment="1">
      <alignment horizontal="center"/>
    </xf>
    <xf numFmtId="49" fontId="54" fillId="36" borderId="131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/>
    </xf>
    <xf numFmtId="3" fontId="54" fillId="0" borderId="132" xfId="0" applyNumberFormat="1" applyFont="1" applyBorder="1" applyAlignment="1">
      <alignment horizontal="center"/>
    </xf>
    <xf numFmtId="3" fontId="54" fillId="0" borderId="133" xfId="0" applyNumberFormat="1" applyFont="1" applyBorder="1" applyAlignment="1">
      <alignment horizontal="center"/>
    </xf>
    <xf numFmtId="0" fontId="1" fillId="0" borderId="86" xfId="0" applyFont="1" applyBorder="1" applyAlignment="1">
      <alignment horizontal="left" vertical="center"/>
    </xf>
    <xf numFmtId="10" fontId="1" fillId="0" borderId="80" xfId="0" applyNumberFormat="1" applyFont="1" applyBorder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2" xfId="0" applyFont="1" applyBorder="1" applyAlignment="1">
      <alignment horizontal="left" vertical="center"/>
    </xf>
    <xf numFmtId="10" fontId="1" fillId="0" borderId="78" xfId="0" applyNumberFormat="1" applyFont="1" applyBorder="1" applyAlignment="1">
      <alignment horizontal="center" vertical="center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94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1" fillId="0" borderId="81" xfId="0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0" fontId="2" fillId="40" borderId="55" xfId="0" applyFont="1" applyFill="1" applyBorder="1" applyAlignment="1">
      <alignment horizontal="center" vertical="center"/>
    </xf>
    <xf numFmtId="3" fontId="2" fillId="40" borderId="56" xfId="0" applyNumberFormat="1" applyFont="1" applyFill="1" applyBorder="1" applyAlignment="1">
      <alignment horizontal="center" vertical="center"/>
    </xf>
    <xf numFmtId="10" fontId="2" fillId="40" borderId="10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36" borderId="88" xfId="0" applyNumberFormat="1" applyFill="1" applyBorder="1" applyAlignment="1">
      <alignment/>
    </xf>
    <xf numFmtId="49" fontId="1" fillId="36" borderId="50" xfId="0" applyNumberFormat="1" applyFont="1" applyFill="1" applyBorder="1" applyAlignment="1">
      <alignment horizontal="center" vertical="center"/>
    </xf>
    <xf numFmtId="10" fontId="2" fillId="36" borderId="94" xfId="0" applyNumberFormat="1" applyFont="1" applyFill="1" applyBorder="1" applyAlignment="1">
      <alignment horizontal="center" vertical="center"/>
    </xf>
    <xf numFmtId="0" fontId="2" fillId="40" borderId="88" xfId="0" applyFont="1" applyFill="1" applyBorder="1" applyAlignment="1">
      <alignment horizontal="center" vertical="center"/>
    </xf>
    <xf numFmtId="3" fontId="2" fillId="40" borderId="89" xfId="0" applyNumberFormat="1" applyFont="1" applyFill="1" applyBorder="1" applyAlignment="1">
      <alignment horizontal="center" vertical="center"/>
    </xf>
    <xf numFmtId="10" fontId="2" fillId="40" borderId="9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40" borderId="122" xfId="0" applyNumberFormat="1" applyFont="1" applyFill="1" applyBorder="1" applyAlignment="1">
      <alignment horizontal="center" vertical="center"/>
    </xf>
    <xf numFmtId="10" fontId="41" fillId="40" borderId="171" xfId="0" applyNumberFormat="1" applyFont="1" applyFill="1" applyBorder="1" applyAlignment="1">
      <alignment horizontal="center" vertical="center"/>
    </xf>
    <xf numFmtId="49" fontId="23" fillId="36" borderId="172" xfId="0" applyNumberFormat="1" applyFont="1" applyFill="1" applyBorder="1" applyAlignment="1">
      <alignment vertical="center"/>
    </xf>
    <xf numFmtId="3" fontId="23" fillId="0" borderId="173" xfId="0" applyNumberFormat="1" applyFont="1" applyBorder="1" applyAlignment="1">
      <alignment horizontal="center" vertical="center"/>
    </xf>
    <xf numFmtId="10" fontId="41" fillId="0" borderId="174" xfId="0" applyNumberFormat="1" applyFont="1" applyBorder="1" applyAlignment="1">
      <alignment horizontal="center" vertical="center"/>
    </xf>
    <xf numFmtId="49" fontId="23" fillId="36" borderId="175" xfId="0" applyNumberFormat="1" applyFont="1" applyFill="1" applyBorder="1" applyAlignment="1">
      <alignment vertical="center"/>
    </xf>
    <xf numFmtId="3" fontId="23" fillId="40" borderId="123" xfId="0" applyNumberFormat="1" applyFont="1" applyFill="1" applyBorder="1" applyAlignment="1">
      <alignment horizontal="center" vertical="center"/>
    </xf>
    <xf numFmtId="3" fontId="33" fillId="40" borderId="123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/>
    </xf>
    <xf numFmtId="3" fontId="23" fillId="0" borderId="79" xfId="0" applyNumberFormat="1" applyFont="1" applyFill="1" applyBorder="1" applyAlignment="1">
      <alignment horizontal="center"/>
    </xf>
    <xf numFmtId="3" fontId="23" fillId="0" borderId="80" xfId="0" applyNumberFormat="1" applyFont="1" applyFill="1" applyBorder="1" applyAlignment="1">
      <alignment horizontal="center"/>
    </xf>
    <xf numFmtId="0" fontId="23" fillId="42" borderId="79" xfId="0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4" borderId="28" xfId="47" applyNumberFormat="1" applyFont="1" applyFill="1" applyBorder="1" applyAlignment="1">
      <alignment horizontal="center" vertical="center" wrapText="1"/>
      <protection/>
    </xf>
    <xf numFmtId="0" fontId="30" fillId="44" borderId="31" xfId="47" applyNumberFormat="1" applyFont="1" applyFill="1" applyBorder="1" applyAlignment="1">
      <alignment horizontal="center" vertical="center" wrapText="1"/>
      <protection/>
    </xf>
    <xf numFmtId="0" fontId="16" fillId="44" borderId="34" xfId="47" applyNumberFormat="1" applyFont="1" applyFill="1" applyBorder="1" applyAlignment="1">
      <alignment horizontal="center" vertical="top"/>
      <protection/>
    </xf>
    <xf numFmtId="0" fontId="25" fillId="44" borderId="34" xfId="47" applyNumberFormat="1" applyFont="1" applyFill="1" applyBorder="1" applyAlignment="1">
      <alignment horizontal="left" vertical="top"/>
      <protection/>
    </xf>
    <xf numFmtId="0" fontId="30" fillId="44" borderId="34" xfId="47" applyFont="1" applyFill="1" applyBorder="1" applyAlignment="1">
      <alignment horizontal="left"/>
      <protection/>
    </xf>
    <xf numFmtId="0" fontId="16" fillId="44" borderId="41" xfId="47" applyNumberFormat="1" applyFont="1" applyFill="1" applyBorder="1" applyAlignment="1">
      <alignment horizontal="center" vertical="top"/>
      <protection/>
    </xf>
    <xf numFmtId="0" fontId="25" fillId="44" borderId="166" xfId="47" applyNumberFormat="1" applyFont="1" applyFill="1" applyBorder="1" applyAlignment="1">
      <alignment horizontal="center" vertical="center"/>
      <protection/>
    </xf>
    <xf numFmtId="0" fontId="25" fillId="44" borderId="28" xfId="47" applyNumberFormat="1" applyFont="1" applyFill="1" applyBorder="1" applyAlignment="1">
      <alignment horizontal="center" vertical="center"/>
      <protection/>
    </xf>
    <xf numFmtId="0" fontId="30" fillId="6" borderId="28" xfId="47" applyNumberFormat="1" applyFont="1" applyFill="1" applyBorder="1" applyAlignment="1">
      <alignment horizontal="center" vertical="center" wrapText="1"/>
      <protection/>
    </xf>
    <xf numFmtId="0" fontId="30" fillId="6" borderId="31" xfId="47" applyNumberFormat="1" applyFont="1" applyFill="1" applyBorder="1" applyAlignment="1">
      <alignment horizontal="center" vertical="center" wrapText="1"/>
      <protection/>
    </xf>
    <xf numFmtId="0" fontId="16" fillId="6" borderId="34" xfId="47" applyNumberFormat="1" applyFont="1" applyFill="1" applyBorder="1" applyAlignment="1">
      <alignment horizontal="center" vertical="top"/>
      <protection/>
    </xf>
    <xf numFmtId="0" fontId="25" fillId="6" borderId="34" xfId="47" applyNumberFormat="1" applyFont="1" applyFill="1" applyBorder="1" applyAlignment="1">
      <alignment horizontal="left" vertical="top"/>
      <protection/>
    </xf>
    <xf numFmtId="0" fontId="30" fillId="6" borderId="34" xfId="47" applyFont="1" applyFill="1" applyBorder="1" applyAlignment="1">
      <alignment horizontal="left"/>
      <protection/>
    </xf>
    <xf numFmtId="0" fontId="16" fillId="6" borderId="41" xfId="47" applyNumberFormat="1" applyFont="1" applyFill="1" applyBorder="1" applyAlignment="1">
      <alignment horizontal="center" vertical="top"/>
      <protection/>
    </xf>
    <xf numFmtId="0" fontId="25" fillId="6" borderId="28" xfId="47" applyNumberFormat="1" applyFont="1" applyFill="1" applyBorder="1" applyAlignment="1">
      <alignment horizontal="center" vertical="center"/>
      <protection/>
    </xf>
    <xf numFmtId="0" fontId="25" fillId="45" borderId="29" xfId="47" applyNumberFormat="1" applyFont="1" applyFill="1" applyBorder="1" applyAlignment="1">
      <alignment horizontal="center" vertical="center" wrapText="1"/>
      <protection/>
    </xf>
    <xf numFmtId="0" fontId="25" fillId="45" borderId="32" xfId="47" applyNumberFormat="1" applyFont="1" applyFill="1" applyBorder="1" applyAlignment="1">
      <alignment horizontal="center" vertical="center"/>
      <protection/>
    </xf>
    <xf numFmtId="0" fontId="16" fillId="45" borderId="35" xfId="47" applyNumberFormat="1" applyFont="1" applyFill="1" applyBorder="1" applyAlignment="1">
      <alignment horizontal="center" vertical="top"/>
      <protection/>
    </xf>
    <xf numFmtId="0" fontId="16" fillId="45" borderId="42" xfId="47" applyNumberFormat="1" applyFont="1" applyFill="1" applyBorder="1" applyAlignment="1">
      <alignment horizontal="center" vertical="top"/>
      <protection/>
    </xf>
    <xf numFmtId="0" fontId="25" fillId="45" borderId="28" xfId="47" applyNumberFormat="1" applyFont="1" applyFill="1" applyBorder="1" applyAlignment="1">
      <alignment horizontal="center" vertical="center"/>
      <protection/>
    </xf>
    <xf numFmtId="0" fontId="25" fillId="32" borderId="34" xfId="47" applyNumberFormat="1" applyFont="1" applyFill="1" applyBorder="1" applyAlignment="1">
      <alignment horizontal="center" vertical="center"/>
      <protection/>
    </xf>
    <xf numFmtId="0" fontId="25" fillId="18" borderId="35" xfId="47" applyNumberFormat="1" applyFont="1" applyFill="1" applyBorder="1" applyAlignment="1">
      <alignment horizontal="center" vertical="center"/>
      <protection/>
    </xf>
    <xf numFmtId="0" fontId="25" fillId="32" borderId="41" xfId="47" applyNumberFormat="1" applyFont="1" applyFill="1" applyBorder="1" applyAlignment="1">
      <alignment horizontal="center" vertical="center"/>
      <protection/>
    </xf>
    <xf numFmtId="0" fontId="25" fillId="18" borderId="42" xfId="47" applyNumberFormat="1" applyFont="1" applyFill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left" vertical="center"/>
      <protection/>
    </xf>
    <xf numFmtId="175" fontId="16" fillId="0" borderId="34" xfId="47" applyNumberFormat="1" applyFont="1" applyBorder="1" applyAlignment="1">
      <alignment horizontal="left" vertical="center"/>
      <protection/>
    </xf>
    <xf numFmtId="175" fontId="16" fillId="0" borderId="37" xfId="47" applyNumberFormat="1" applyFont="1" applyBorder="1" applyAlignment="1">
      <alignment horizontal="left" vertical="center"/>
      <protection/>
    </xf>
    <xf numFmtId="0" fontId="0" fillId="0" borderId="80" xfId="0" applyBorder="1" applyAlignment="1">
      <alignment horizontal="center"/>
    </xf>
    <xf numFmtId="0" fontId="0" fillId="0" borderId="90" xfId="0" applyBorder="1" applyAlignment="1">
      <alignment horizontal="center"/>
    </xf>
    <xf numFmtId="0" fontId="16" fillId="0" borderId="34" xfId="47" applyNumberFormat="1" applyFont="1" applyBorder="1" applyAlignment="1">
      <alignment horizontal="center" vertical="center"/>
      <protection/>
    </xf>
    <xf numFmtId="0" fontId="16" fillId="0" borderId="35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6" borderId="28" xfId="47" applyNumberFormat="1" applyFont="1" applyFill="1" applyBorder="1" applyAlignment="1">
      <alignment horizontal="center" vertical="center" wrapText="1"/>
      <protection/>
    </xf>
    <xf numFmtId="0" fontId="30" fillId="46" borderId="31" xfId="47" applyNumberFormat="1" applyFont="1" applyFill="1" applyBorder="1" applyAlignment="1">
      <alignment horizontal="center" vertical="center" wrapText="1"/>
      <protection/>
    </xf>
    <xf numFmtId="0" fontId="16" fillId="46" borderId="34" xfId="47" applyNumberFormat="1" applyFont="1" applyFill="1" applyBorder="1" applyAlignment="1">
      <alignment horizontal="center" vertical="top"/>
      <protection/>
    </xf>
    <xf numFmtId="0" fontId="25" fillId="46" borderId="34" xfId="47" applyNumberFormat="1" applyFont="1" applyFill="1" applyBorder="1" applyAlignment="1">
      <alignment horizontal="left" vertical="top"/>
      <protection/>
    </xf>
    <xf numFmtId="0" fontId="30" fillId="46" borderId="34" xfId="47" applyFont="1" applyFill="1" applyBorder="1" applyAlignment="1">
      <alignment horizontal="left"/>
      <protection/>
    </xf>
    <xf numFmtId="0" fontId="16" fillId="46" borderId="41" xfId="47" applyNumberFormat="1" applyFont="1" applyFill="1" applyBorder="1" applyAlignment="1">
      <alignment horizontal="center" vertical="top"/>
      <protection/>
    </xf>
    <xf numFmtId="0" fontId="25" fillId="46" borderId="28" xfId="47" applyNumberFormat="1" applyFont="1" applyFill="1" applyBorder="1" applyAlignment="1">
      <alignment horizontal="center" vertical="center"/>
      <protection/>
    </xf>
    <xf numFmtId="0" fontId="30" fillId="46" borderId="176" xfId="47" applyNumberFormat="1" applyFont="1" applyFill="1" applyBorder="1" applyAlignment="1">
      <alignment horizontal="center" vertical="center" wrapText="1"/>
      <protection/>
    </xf>
    <xf numFmtId="0" fontId="30" fillId="46" borderId="177" xfId="47" applyNumberFormat="1" applyFont="1" applyFill="1" applyBorder="1" applyAlignment="1">
      <alignment horizontal="center" vertical="center" wrapText="1"/>
      <protection/>
    </xf>
    <xf numFmtId="0" fontId="16" fillId="46" borderId="178" xfId="47" applyNumberFormat="1" applyFont="1" applyFill="1" applyBorder="1" applyAlignment="1">
      <alignment horizontal="center" vertical="top"/>
      <protection/>
    </xf>
    <xf numFmtId="0" fontId="25" fillId="46" borderId="178" xfId="47" applyNumberFormat="1" applyFont="1" applyFill="1" applyBorder="1" applyAlignment="1">
      <alignment horizontal="left" vertical="top"/>
      <protection/>
    </xf>
    <xf numFmtId="0" fontId="30" fillId="46" borderId="178" xfId="47" applyFont="1" applyFill="1" applyBorder="1" applyAlignment="1">
      <alignment horizontal="left"/>
      <protection/>
    </xf>
    <xf numFmtId="0" fontId="16" fillId="46" borderId="179" xfId="47" applyNumberFormat="1" applyFont="1" applyFill="1" applyBorder="1" applyAlignment="1">
      <alignment horizontal="center" vertical="top"/>
      <protection/>
    </xf>
    <xf numFmtId="0" fontId="25" fillId="46" borderId="176" xfId="47" applyNumberFormat="1" applyFont="1" applyFill="1" applyBorder="1" applyAlignment="1">
      <alignment horizontal="center" vertical="center"/>
      <protection/>
    </xf>
    <xf numFmtId="172" fontId="25" fillId="47" borderId="28" xfId="47" applyNumberFormat="1" applyFont="1" applyFill="1" applyBorder="1" applyAlignment="1">
      <alignment horizontal="center" vertical="center" wrapText="1"/>
      <protection/>
    </xf>
    <xf numFmtId="172" fontId="25" fillId="47" borderId="74" xfId="47" applyNumberFormat="1" applyFont="1" applyFill="1" applyBorder="1" applyAlignment="1">
      <alignment horizontal="center" vertical="center"/>
      <protection/>
    </xf>
    <xf numFmtId="0" fontId="25" fillId="47" borderId="28" xfId="47" applyNumberFormat="1" applyFont="1" applyFill="1" applyBorder="1" applyAlignment="1">
      <alignment horizontal="center" vertical="center"/>
      <protection/>
    </xf>
    <xf numFmtId="0" fontId="30" fillId="47" borderId="28" xfId="47" applyNumberFormat="1" applyFont="1" applyFill="1" applyBorder="1" applyAlignment="1">
      <alignment horizontal="center" vertical="center" wrapText="1"/>
      <protection/>
    </xf>
    <xf numFmtId="0" fontId="16" fillId="47" borderId="34" xfId="47" applyNumberFormat="1" applyFont="1" applyFill="1" applyBorder="1" applyAlignment="1">
      <alignment horizontal="center" vertical="center"/>
      <protection/>
    </xf>
    <xf numFmtId="0" fontId="30" fillId="44" borderId="180" xfId="47" applyNumberFormat="1" applyFont="1" applyFill="1" applyBorder="1" applyAlignment="1">
      <alignment horizontal="center" vertical="center" wrapText="1"/>
      <protection/>
    </xf>
    <xf numFmtId="0" fontId="30" fillId="6" borderId="180" xfId="47" applyNumberFormat="1" applyFont="1" applyFill="1" applyBorder="1" applyAlignment="1">
      <alignment horizontal="center" vertical="center" wrapText="1"/>
      <protection/>
    </xf>
    <xf numFmtId="0" fontId="25" fillId="47" borderId="180" xfId="47" applyNumberFormat="1" applyFont="1" applyFill="1" applyBorder="1" applyAlignment="1">
      <alignment horizontal="center" vertical="center"/>
      <protection/>
    </xf>
    <xf numFmtId="0" fontId="25" fillId="45" borderId="181" xfId="47" applyNumberFormat="1" applyFont="1" applyFill="1" applyBorder="1" applyAlignment="1">
      <alignment horizontal="center" vertical="center" wrapText="1"/>
      <protection/>
    </xf>
    <xf numFmtId="0" fontId="30" fillId="44" borderId="182" xfId="47" applyNumberFormat="1" applyFont="1" applyFill="1" applyBorder="1" applyAlignment="1">
      <alignment horizontal="center" vertical="center" wrapText="1"/>
      <protection/>
    </xf>
    <xf numFmtId="0" fontId="30" fillId="6" borderId="182" xfId="47" applyNumberFormat="1" applyFont="1" applyFill="1" applyBorder="1" applyAlignment="1">
      <alignment horizontal="center" vertical="center" wrapText="1"/>
      <protection/>
    </xf>
    <xf numFmtId="0" fontId="25" fillId="47" borderId="182" xfId="47" applyNumberFormat="1" applyFont="1" applyFill="1" applyBorder="1" applyAlignment="1">
      <alignment horizontal="center" vertical="center"/>
      <protection/>
    </xf>
    <xf numFmtId="0" fontId="25" fillId="45" borderId="183" xfId="47" applyNumberFormat="1" applyFont="1" applyFill="1" applyBorder="1" applyAlignment="1">
      <alignment horizontal="center" vertical="center" wrapText="1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0" fillId="0" borderId="78" xfId="0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9" fillId="44" borderId="74" xfId="47" applyNumberFormat="1" applyFont="1" applyFill="1" applyBorder="1" applyAlignment="1">
      <alignment horizontal="center" vertical="center" wrapText="1"/>
      <protection/>
    </xf>
    <xf numFmtId="0" fontId="29" fillId="44" borderId="34" xfId="47" applyNumberFormat="1" applyFont="1" applyFill="1" applyBorder="1" applyAlignment="1">
      <alignment horizontal="center" vertical="center" wrapText="1"/>
      <protection/>
    </xf>
    <xf numFmtId="0" fontId="29" fillId="44" borderId="37" xfId="47" applyNumberFormat="1" applyFont="1" applyFill="1" applyBorder="1" applyAlignment="1">
      <alignment horizontal="center" vertical="center" wrapText="1"/>
      <protection/>
    </xf>
    <xf numFmtId="0" fontId="29" fillId="6" borderId="74" xfId="47" applyNumberFormat="1" applyFont="1" applyFill="1" applyBorder="1" applyAlignment="1">
      <alignment horizontal="center" vertical="center" wrapText="1"/>
      <protection/>
    </xf>
    <xf numFmtId="0" fontId="29" fillId="46" borderId="31" xfId="47" applyNumberFormat="1" applyFont="1" applyFill="1" applyBorder="1" applyAlignment="1">
      <alignment horizontal="center" vertical="center" wrapText="1"/>
      <protection/>
    </xf>
    <xf numFmtId="0" fontId="29" fillId="46" borderId="177" xfId="47" applyNumberFormat="1" applyFont="1" applyFill="1" applyBorder="1" applyAlignment="1">
      <alignment horizontal="center" vertical="center" wrapText="1"/>
      <protection/>
    </xf>
    <xf numFmtId="0" fontId="16" fillId="45" borderId="75" xfId="47" applyNumberFormat="1" applyFont="1" applyFill="1" applyBorder="1" applyAlignment="1">
      <alignment horizontal="center" vertical="center" wrapText="1"/>
      <protection/>
    </xf>
    <xf numFmtId="0" fontId="29" fillId="6" borderId="34" xfId="47" applyNumberFormat="1" applyFont="1" applyFill="1" applyBorder="1" applyAlignment="1">
      <alignment horizontal="center" vertical="center" wrapText="1"/>
      <protection/>
    </xf>
    <xf numFmtId="0" fontId="16" fillId="45" borderId="35" xfId="47" applyNumberFormat="1" applyFont="1" applyFill="1" applyBorder="1" applyAlignment="1">
      <alignment horizontal="center" vertical="center" wrapText="1"/>
      <protection/>
    </xf>
    <xf numFmtId="0" fontId="29" fillId="6" borderId="37" xfId="47" applyNumberFormat="1" applyFont="1" applyFill="1" applyBorder="1" applyAlignment="1">
      <alignment horizontal="center" vertical="center" wrapText="1"/>
      <protection/>
    </xf>
    <xf numFmtId="0" fontId="16" fillId="45" borderId="38" xfId="47" applyNumberFormat="1" applyFont="1" applyFill="1" applyBorder="1" applyAlignment="1">
      <alignment horizontal="center" vertical="center" wrapText="1"/>
      <protection/>
    </xf>
    <xf numFmtId="172" fontId="16" fillId="47" borderId="34" xfId="47" applyNumberFormat="1" applyFont="1" applyFill="1" applyBorder="1" applyAlignment="1">
      <alignment horizontal="center" vertical="center"/>
      <protection/>
    </xf>
    <xf numFmtId="172" fontId="16" fillId="47" borderId="41" xfId="47" applyNumberFormat="1" applyFont="1" applyFill="1" applyBorder="1" applyAlignment="1">
      <alignment horizontal="center" vertical="center"/>
      <protection/>
    </xf>
    <xf numFmtId="0" fontId="25" fillId="46" borderId="180" xfId="47" applyNumberFormat="1" applyFont="1" applyFill="1" applyBorder="1" applyAlignment="1">
      <alignment horizontal="center" vertical="center"/>
      <protection/>
    </xf>
    <xf numFmtId="0" fontId="16" fillId="46" borderId="178" xfId="47" applyNumberFormat="1" applyFont="1" applyFill="1" applyBorder="1" applyAlignment="1">
      <alignment horizontal="center" vertical="center"/>
      <protection/>
    </xf>
    <xf numFmtId="0" fontId="16" fillId="46" borderId="184" xfId="47" applyNumberFormat="1" applyFont="1" applyFill="1" applyBorder="1" applyAlignment="1">
      <alignment horizontal="center" vertical="center"/>
      <protection/>
    </xf>
    <xf numFmtId="0" fontId="16" fillId="46" borderId="34" xfId="47" applyNumberFormat="1" applyFont="1" applyFill="1" applyBorder="1" applyAlignment="1">
      <alignment horizontal="center" vertical="center"/>
      <protection/>
    </xf>
    <xf numFmtId="0" fontId="16" fillId="46" borderId="37" xfId="47" applyNumberFormat="1" applyFont="1" applyFill="1" applyBorder="1" applyAlignment="1">
      <alignment horizontal="center" vertical="center"/>
      <protection/>
    </xf>
    <xf numFmtId="0" fontId="25" fillId="46" borderId="182" xfId="47" applyNumberFormat="1" applyFont="1" applyFill="1" applyBorder="1" applyAlignment="1">
      <alignment horizontal="center" vertical="center"/>
      <protection/>
    </xf>
    <xf numFmtId="0" fontId="16" fillId="47" borderId="37" xfId="47" applyNumberFormat="1" applyFont="1" applyFill="1" applyBorder="1" applyAlignment="1">
      <alignment horizontal="center" vertical="center"/>
      <protection/>
    </xf>
    <xf numFmtId="49" fontId="7" fillId="36" borderId="81" xfId="0" applyNumberFormat="1" applyFont="1" applyFill="1" applyBorder="1" applyAlignment="1">
      <alignment/>
    </xf>
    <xf numFmtId="49" fontId="7" fillId="36" borderId="86" xfId="0" applyNumberFormat="1" applyFont="1" applyFill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49" fontId="7" fillId="36" borderId="86" xfId="0" applyNumberFormat="1" applyFont="1" applyFill="1" applyBorder="1" applyAlignment="1">
      <alignment/>
    </xf>
    <xf numFmtId="49" fontId="7" fillId="36" borderId="87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/>
    </xf>
    <xf numFmtId="49" fontId="7" fillId="36" borderId="92" xfId="0" applyNumberFormat="1" applyFont="1" applyFill="1" applyBorder="1" applyAlignment="1">
      <alignment/>
    </xf>
    <xf numFmtId="3" fontId="7" fillId="0" borderId="77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10" fillId="32" borderId="53" xfId="0" applyNumberFormat="1" applyFont="1" applyFill="1" applyBorder="1" applyAlignment="1">
      <alignment horizontal="center" vertical="center"/>
    </xf>
    <xf numFmtId="3" fontId="10" fillId="32" borderId="72" xfId="0" applyNumberFormat="1" applyFont="1" applyFill="1" applyBorder="1" applyAlignment="1">
      <alignment horizontal="center" vertical="center"/>
    </xf>
    <xf numFmtId="49" fontId="24" fillId="36" borderId="152" xfId="0" applyNumberFormat="1" applyFont="1" applyFill="1" applyBorder="1" applyAlignment="1">
      <alignment horizontal="center" vertical="center"/>
    </xf>
    <xf numFmtId="49" fontId="24" fillId="36" borderId="185" xfId="0" applyNumberFormat="1" applyFont="1" applyFill="1" applyBorder="1" applyAlignment="1">
      <alignment horizontal="center" vertical="center"/>
    </xf>
    <xf numFmtId="49" fontId="24" fillId="36" borderId="186" xfId="0" applyNumberFormat="1" applyFont="1" applyFill="1" applyBorder="1" applyAlignment="1">
      <alignment horizontal="center" vertical="center"/>
    </xf>
    <xf numFmtId="49" fontId="0" fillId="36" borderId="92" xfId="0" applyNumberFormat="1" applyFill="1" applyBorder="1" applyAlignment="1">
      <alignment/>
    </xf>
    <xf numFmtId="49" fontId="0" fillId="43" borderId="52" xfId="0" applyNumberFormat="1" applyFill="1" applyBorder="1" applyAlignment="1">
      <alignment/>
    </xf>
    <xf numFmtId="3" fontId="0" fillId="43" borderId="53" xfId="0" applyNumberFormat="1" applyFill="1" applyBorder="1" applyAlignment="1">
      <alignment horizontal="center"/>
    </xf>
    <xf numFmtId="3" fontId="0" fillId="43" borderId="72" xfId="0" applyNumberFormat="1" applyFill="1" applyBorder="1" applyAlignment="1">
      <alignment horizontal="center"/>
    </xf>
    <xf numFmtId="49" fontId="2" fillId="36" borderId="152" xfId="0" applyNumberFormat="1" applyFont="1" applyFill="1" applyBorder="1" applyAlignment="1">
      <alignment horizontal="center" vertical="center"/>
    </xf>
    <xf numFmtId="49" fontId="2" fillId="36" borderId="185" xfId="0" applyNumberFormat="1" applyFont="1" applyFill="1" applyBorder="1" applyAlignment="1">
      <alignment horizontal="center" vertical="center"/>
    </xf>
    <xf numFmtId="49" fontId="2" fillId="36" borderId="186" xfId="0" applyNumberFormat="1" applyFont="1" applyFill="1" applyBorder="1" applyAlignment="1">
      <alignment horizontal="center" vertical="center"/>
    </xf>
    <xf numFmtId="49" fontId="0" fillId="43" borderId="5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6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6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6" xfId="47" applyNumberFormat="1" applyFont="1" applyBorder="1" applyAlignment="1">
      <alignment horizontal="center" vertical="top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187" xfId="47" applyFont="1" applyFill="1" applyBorder="1" applyAlignment="1">
      <alignment horizontal="center" vertical="center"/>
      <protection/>
    </xf>
    <xf numFmtId="0" fontId="23" fillId="32" borderId="188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87" xfId="47" applyNumberFormat="1" applyFont="1" applyFill="1" applyBorder="1" applyAlignment="1">
      <alignment horizontal="center" vertical="center"/>
      <protection/>
    </xf>
    <xf numFmtId="0" fontId="0" fillId="32" borderId="188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172" fontId="25" fillId="32" borderId="189" xfId="47" applyNumberFormat="1" applyFont="1" applyFill="1" applyBorder="1" applyAlignment="1">
      <alignment horizontal="center" vertical="center"/>
      <protection/>
    </xf>
    <xf numFmtId="0" fontId="0" fillId="32" borderId="190" xfId="47" applyFont="1" applyFill="1" applyBorder="1">
      <alignment/>
      <protection/>
    </xf>
    <xf numFmtId="0" fontId="0" fillId="32" borderId="191" xfId="47" applyFont="1" applyFill="1" applyBorder="1">
      <alignment/>
      <protection/>
    </xf>
    <xf numFmtId="172" fontId="25" fillId="32" borderId="192" xfId="47" applyNumberFormat="1" applyFont="1" applyFill="1" applyBorder="1" applyAlignment="1">
      <alignment horizontal="center" vertical="center"/>
      <protection/>
    </xf>
    <xf numFmtId="0" fontId="0" fillId="32" borderId="193" xfId="47" applyFont="1" applyFill="1" applyBorder="1">
      <alignment/>
      <protection/>
    </xf>
    <xf numFmtId="172" fontId="25" fillId="32" borderId="33" xfId="47" applyNumberFormat="1" applyFont="1" applyFill="1" applyBorder="1" applyAlignment="1">
      <alignment horizontal="center" vertical="center"/>
      <protection/>
    </xf>
    <xf numFmtId="0" fontId="0" fillId="32" borderId="34" xfId="47" applyFont="1" applyFill="1" applyBorder="1">
      <alignment/>
      <protection/>
    </xf>
    <xf numFmtId="172" fontId="25" fillId="32" borderId="40" xfId="47" applyNumberFormat="1" applyFont="1" applyFill="1" applyBorder="1" applyAlignment="1">
      <alignment horizontal="center" vertical="center"/>
      <protection/>
    </xf>
    <xf numFmtId="0" fontId="0" fillId="32" borderId="41" xfId="47" applyFont="1" applyFill="1" applyBorder="1">
      <alignment/>
      <protection/>
    </xf>
    <xf numFmtId="172" fontId="25" fillId="47" borderId="187" xfId="47" applyNumberFormat="1" applyFont="1" applyFill="1" applyBorder="1" applyAlignment="1">
      <alignment horizontal="center" vertical="center"/>
      <protection/>
    </xf>
    <xf numFmtId="0" fontId="0" fillId="47" borderId="188" xfId="47" applyFont="1" applyFill="1" applyBorder="1">
      <alignment/>
      <protection/>
    </xf>
    <xf numFmtId="0" fontId="0" fillId="47" borderId="194" xfId="47" applyFont="1" applyFill="1" applyBorder="1">
      <alignment/>
      <protection/>
    </xf>
    <xf numFmtId="0" fontId="0" fillId="0" borderId="126" xfId="0" applyFont="1" applyBorder="1" applyAlignment="1">
      <alignment/>
    </xf>
    <xf numFmtId="0" fontId="0" fillId="0" borderId="13" xfId="0" applyBorder="1" applyAlignment="1">
      <alignment/>
    </xf>
    <xf numFmtId="0" fontId="0" fillId="0" borderId="148" xfId="0" applyBorder="1" applyAlignment="1">
      <alignment/>
    </xf>
    <xf numFmtId="0" fontId="0" fillId="0" borderId="195" xfId="0" applyFont="1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24" fillId="0" borderId="124" xfId="0" applyFont="1" applyBorder="1" applyAlignment="1">
      <alignment horizontal="center"/>
    </xf>
    <xf numFmtId="0" fontId="0" fillId="0" borderId="198" xfId="0" applyBorder="1" applyAlignment="1">
      <alignment horizontal="center"/>
    </xf>
    <xf numFmtId="0" fontId="0" fillId="0" borderId="199" xfId="0" applyBorder="1" applyAlignment="1">
      <alignment horizontal="center"/>
    </xf>
    <xf numFmtId="172" fontId="25" fillId="47" borderId="200" xfId="47" applyNumberFormat="1" applyFont="1" applyFill="1" applyBorder="1" applyAlignment="1">
      <alignment horizontal="center" vertical="center"/>
      <protection/>
    </xf>
    <xf numFmtId="0" fontId="0" fillId="47" borderId="180" xfId="47" applyFont="1" applyFill="1" applyBorder="1">
      <alignment/>
      <protection/>
    </xf>
    <xf numFmtId="172" fontId="25" fillId="47" borderId="201" xfId="47" applyNumberFormat="1" applyFont="1" applyFill="1" applyBorder="1" applyAlignment="1">
      <alignment horizontal="center" vertical="center"/>
      <protection/>
    </xf>
    <xf numFmtId="0" fontId="0" fillId="47" borderId="182" xfId="47" applyFont="1" applyFill="1" applyBorder="1">
      <alignment/>
      <protection/>
    </xf>
    <xf numFmtId="0" fontId="29" fillId="32" borderId="188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87" xfId="47" applyNumberFormat="1" applyFont="1" applyFill="1" applyBorder="1" applyAlignment="1">
      <alignment horizontal="left" vertical="center"/>
      <protection/>
    </xf>
    <xf numFmtId="0" fontId="0" fillId="0" borderId="188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202" xfId="47" applyNumberFormat="1" applyFont="1" applyFill="1" applyBorder="1" applyAlignment="1">
      <alignment horizontal="center" vertical="center"/>
      <protection/>
    </xf>
    <xf numFmtId="0" fontId="0" fillId="32" borderId="203" xfId="47" applyFont="1" applyFill="1" applyBorder="1">
      <alignment/>
      <protection/>
    </xf>
    <xf numFmtId="0" fontId="0" fillId="32" borderId="204" xfId="47" applyFont="1" applyFill="1" applyBorder="1">
      <alignment/>
      <protection/>
    </xf>
    <xf numFmtId="0" fontId="0" fillId="34" borderId="188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2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33" fillId="0" borderId="206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207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208" xfId="0" applyFont="1" applyBorder="1" applyAlignment="1">
      <alignment horizontal="center" vertical="center"/>
    </xf>
    <xf numFmtId="0" fontId="37" fillId="0" borderId="2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21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8" xfId="0" applyBorder="1" applyAlignment="1">
      <alignment horizontal="center"/>
    </xf>
    <xf numFmtId="0" fontId="44" fillId="0" borderId="214" xfId="47" applyFont="1" applyBorder="1" applyAlignment="1">
      <alignment horizontal="center" vertical="center"/>
      <protection/>
    </xf>
    <xf numFmtId="0" fontId="24" fillId="0" borderId="215" xfId="0" applyFont="1" applyBorder="1" applyAlignment="1">
      <alignment horizontal="center" vertical="center"/>
    </xf>
    <xf numFmtId="0" fontId="44" fillId="0" borderId="216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205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49" fontId="2" fillId="32" borderId="217" xfId="0" applyNumberFormat="1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49" fontId="10" fillId="38" borderId="205" xfId="0" applyNumberFormat="1" applyFont="1" applyFill="1" applyBorder="1" applyAlignment="1">
      <alignment horizontal="center" vertical="center" wrapText="1"/>
    </xf>
    <xf numFmtId="49" fontId="10" fillId="38" borderId="98" xfId="0" applyNumberFormat="1" applyFont="1" applyFill="1" applyBorder="1" applyAlignment="1">
      <alignment horizontal="center" vertical="center" wrapText="1"/>
    </xf>
    <xf numFmtId="49" fontId="10" fillId="41" borderId="52" xfId="0" applyNumberFormat="1" applyFont="1" applyFill="1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49" fontId="10" fillId="41" borderId="218" xfId="0" applyNumberFormat="1" applyFont="1" applyFill="1" applyBorder="1" applyAlignment="1">
      <alignment horizontal="center" vertical="center"/>
    </xf>
    <xf numFmtId="0" fontId="0" fillId="41" borderId="212" xfId="0" applyFill="1" applyBorder="1" applyAlignment="1">
      <alignment horizontal="center" vertical="center"/>
    </xf>
    <xf numFmtId="49" fontId="30" fillId="4" borderId="217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49" fontId="30" fillId="36" borderId="205" xfId="0" applyNumberFormat="1" applyFont="1" applyFill="1" applyBorder="1" applyAlignment="1">
      <alignment horizontal="center" vertical="center"/>
    </xf>
    <xf numFmtId="49" fontId="30" fillId="36" borderId="98" xfId="0" applyNumberFormat="1" applyFont="1" applyFill="1" applyBorder="1" applyAlignment="1">
      <alignment horizontal="center" vertical="center"/>
    </xf>
    <xf numFmtId="49" fontId="51" fillId="36" borderId="195" xfId="0" applyNumberFormat="1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8" borderId="126" xfId="0" applyNumberFormat="1" applyFont="1" applyFill="1" applyBorder="1" applyAlignment="1">
      <alignment horizontal="center" vertical="center"/>
    </xf>
    <xf numFmtId="49" fontId="51" fillId="48" borderId="112" xfId="0" applyNumberFormat="1" applyFont="1" applyFill="1" applyBorder="1" applyAlignment="1">
      <alignment horizontal="center" vertical="center"/>
    </xf>
    <xf numFmtId="49" fontId="10" fillId="32" borderId="52" xfId="0" applyNumberFormat="1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/>
    </xf>
    <xf numFmtId="49" fontId="10" fillId="32" borderId="55" xfId="0" applyNumberFormat="1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49" fontId="10" fillId="4" borderId="88" xfId="0" applyNumberFormat="1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49" fontId="51" fillId="36" borderId="175" xfId="0" applyNumberFormat="1" applyFont="1" applyFill="1" applyBorder="1" applyAlignment="1">
      <alignment horizontal="center" vertical="center"/>
    </xf>
    <xf numFmtId="0" fontId="51" fillId="0" borderId="219" xfId="0" applyFont="1" applyBorder="1" applyAlignment="1">
      <alignment horizontal="center" vertical="center"/>
    </xf>
    <xf numFmtId="0" fontId="51" fillId="0" borderId="220" xfId="0" applyFont="1" applyBorder="1" applyAlignment="1">
      <alignment horizontal="center" vertical="center"/>
    </xf>
    <xf numFmtId="0" fontId="51" fillId="34" borderId="217" xfId="0" applyFont="1" applyFill="1" applyBorder="1" applyAlignment="1">
      <alignment horizontal="center" vertical="center"/>
    </xf>
    <xf numFmtId="0" fontId="51" fillId="34" borderId="206" xfId="0" applyFont="1" applyFill="1" applyBorder="1" applyAlignment="1">
      <alignment horizontal="center" vertical="center"/>
    </xf>
    <xf numFmtId="0" fontId="51" fillId="34" borderId="146" xfId="0" applyFont="1" applyFill="1" applyBorder="1" applyAlignment="1">
      <alignment horizontal="center" vertical="center"/>
    </xf>
    <xf numFmtId="0" fontId="51" fillId="36" borderId="217" xfId="0" applyFont="1" applyFill="1" applyBorder="1" applyAlignment="1">
      <alignment horizontal="center" vertical="center"/>
    </xf>
    <xf numFmtId="0" fontId="51" fillId="36" borderId="206" xfId="0" applyFont="1" applyFill="1" applyBorder="1" applyAlignment="1">
      <alignment horizontal="center" vertical="center"/>
    </xf>
    <xf numFmtId="0" fontId="51" fillId="36" borderId="14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218" xfId="0" applyFont="1" applyFill="1" applyBorder="1" applyAlignment="1">
      <alignment horizontal="center" vertical="center"/>
    </xf>
    <xf numFmtId="0" fontId="24" fillId="32" borderId="71" xfId="0" applyFont="1" applyFill="1" applyBorder="1" applyAlignment="1">
      <alignment horizontal="center" vertical="center"/>
    </xf>
    <xf numFmtId="0" fontId="24" fillId="32" borderId="212" xfId="0" applyFont="1" applyFill="1" applyBorder="1" applyAlignment="1">
      <alignment horizontal="center" vertical="center"/>
    </xf>
    <xf numFmtId="49" fontId="24" fillId="32" borderId="21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4" fillId="4" borderId="221" xfId="0" applyNumberFormat="1" applyFont="1" applyFill="1" applyBorder="1" applyAlignment="1">
      <alignment horizontal="center" vertical="center"/>
    </xf>
    <xf numFmtId="0" fontId="0" fillId="4" borderId="222" xfId="0" applyFill="1" applyBorder="1" applyAlignment="1">
      <alignment horizontal="center" vertical="center"/>
    </xf>
    <xf numFmtId="0" fontId="0" fillId="4" borderId="223" xfId="0" applyFill="1" applyBorder="1" applyAlignment="1">
      <alignment horizontal="center" vertical="center"/>
    </xf>
    <xf numFmtId="49" fontId="2" fillId="36" borderId="112" xfId="0" applyNumberFormat="1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95" xfId="0" applyFont="1" applyBorder="1" applyAlignment="1">
      <alignment horizontal="center" vertical="center"/>
    </xf>
    <xf numFmtId="0" fontId="0" fillId="0" borderId="196" xfId="0" applyBorder="1" applyAlignment="1">
      <alignment vertical="center"/>
    </xf>
    <xf numFmtId="0" fontId="0" fillId="0" borderId="225" xfId="0" applyBorder="1" applyAlignment="1">
      <alignment vertical="center"/>
    </xf>
    <xf numFmtId="49" fontId="10" fillId="36" borderId="205" xfId="0" applyNumberFormat="1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49" fontId="9" fillId="0" borderId="2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49" fontId="9" fillId="0" borderId="217" xfId="0" applyNumberFormat="1" applyFont="1" applyFill="1" applyBorder="1" applyAlignment="1">
      <alignment horizontal="center" vertical="center"/>
    </xf>
    <xf numFmtId="0" fontId="1" fillId="0" borderId="20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221" xfId="0" applyNumberFormat="1" applyFont="1" applyFill="1" applyBorder="1" applyAlignment="1">
      <alignment horizontal="center" vertical="center"/>
    </xf>
    <xf numFmtId="49" fontId="2" fillId="32" borderId="222" xfId="0" applyNumberFormat="1" applyFont="1" applyFill="1" applyBorder="1" applyAlignment="1">
      <alignment horizontal="center" vertical="center"/>
    </xf>
    <xf numFmtId="49" fontId="2" fillId="32" borderId="223" xfId="0" applyNumberFormat="1" applyFont="1" applyFill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0" fontId="23" fillId="0" borderId="224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2" xfId="0" applyFont="1" applyFill="1" applyBorder="1" applyAlignment="1">
      <alignment horizontal="center" vertical="center"/>
    </xf>
    <xf numFmtId="49" fontId="2" fillId="32" borderId="217" xfId="0" applyNumberFormat="1" applyFont="1" applyFill="1" applyBorder="1" applyAlignment="1">
      <alignment horizontal="center" vertical="center"/>
    </xf>
    <xf numFmtId="49" fontId="44" fillId="32" borderId="88" xfId="0" applyNumberFormat="1" applyFont="1" applyFill="1" applyBorder="1" applyAlignment="1">
      <alignment horizontal="center" vertical="center"/>
    </xf>
    <xf numFmtId="49" fontId="44" fillId="32" borderId="89" xfId="0" applyNumberFormat="1" applyFont="1" applyFill="1" applyBorder="1" applyAlignment="1">
      <alignment horizontal="center" vertical="center"/>
    </xf>
    <xf numFmtId="49" fontId="44" fillId="32" borderId="13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569</c:v>
                </c:pt>
                <c:pt idx="1">
                  <c:v>759</c:v>
                </c:pt>
                <c:pt idx="2">
                  <c:v>856</c:v>
                </c:pt>
                <c:pt idx="3">
                  <c:v>690</c:v>
                </c:pt>
                <c:pt idx="4">
                  <c:v>594</c:v>
                </c:pt>
                <c:pt idx="5">
                  <c:v>559</c:v>
                </c:pt>
                <c:pt idx="6">
                  <c:v>638</c:v>
                </c:pt>
                <c:pt idx="7">
                  <c:v>871</c:v>
                </c:pt>
                <c:pt idx="8">
                  <c:v>1186</c:v>
                </c:pt>
                <c:pt idx="9">
                  <c:v>993</c:v>
                </c:pt>
                <c:pt idx="10">
                  <c:v>918</c:v>
                </c:pt>
                <c:pt idx="11">
                  <c:v>780</c:v>
                </c:pt>
                <c:pt idx="12">
                  <c:v>677</c:v>
                </c:pt>
                <c:pt idx="13">
                  <c:v>572</c:v>
                </c:pt>
                <c:pt idx="14">
                  <c:v>399</c:v>
                </c:pt>
                <c:pt idx="15">
                  <c:v>235</c:v>
                </c:pt>
                <c:pt idx="16">
                  <c:v>239</c:v>
                </c:pt>
                <c:pt idx="17">
                  <c:v>108</c:v>
                </c:pt>
                <c:pt idx="18">
                  <c:v>54</c:v>
                </c:pt>
                <c:pt idx="19">
                  <c:v>11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530</c:v>
                </c:pt>
                <c:pt idx="1">
                  <c:v>706</c:v>
                </c:pt>
                <c:pt idx="2">
                  <c:v>769</c:v>
                </c:pt>
                <c:pt idx="3">
                  <c:v>661</c:v>
                </c:pt>
                <c:pt idx="4">
                  <c:v>591</c:v>
                </c:pt>
                <c:pt idx="5">
                  <c:v>524</c:v>
                </c:pt>
                <c:pt idx="6">
                  <c:v>574</c:v>
                </c:pt>
                <c:pt idx="7">
                  <c:v>983</c:v>
                </c:pt>
                <c:pt idx="8">
                  <c:v>1172</c:v>
                </c:pt>
                <c:pt idx="9">
                  <c:v>1017</c:v>
                </c:pt>
                <c:pt idx="10">
                  <c:v>927</c:v>
                </c:pt>
                <c:pt idx="11">
                  <c:v>851</c:v>
                </c:pt>
                <c:pt idx="12">
                  <c:v>714</c:v>
                </c:pt>
                <c:pt idx="13">
                  <c:v>555</c:v>
                </c:pt>
                <c:pt idx="14">
                  <c:v>426</c:v>
                </c:pt>
                <c:pt idx="15">
                  <c:v>320</c:v>
                </c:pt>
                <c:pt idx="16">
                  <c:v>339</c:v>
                </c:pt>
                <c:pt idx="17">
                  <c:v>232</c:v>
                </c:pt>
                <c:pt idx="18">
                  <c:v>135</c:v>
                </c:pt>
                <c:pt idx="19">
                  <c:v>44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overlap val="100"/>
        <c:axId val="42041204"/>
        <c:axId val="42826517"/>
      </c:barChart>
      <c:catAx>
        <c:axId val="4204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'11.3'!$E$4:$E$12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'11.3'!$F$4:$F$12</c:f>
              <c:numCache/>
            </c:numRef>
          </c:val>
          <c:shape val="box"/>
        </c:ser>
        <c:shape val="box"/>
        <c:axId val="39764250"/>
        <c:axId val="22333931"/>
      </c:bar3D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9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CALDES DE MONTBUÍ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PROV.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'12.3'!$B$4:$B$15</c:f>
              <c:strCache/>
            </c:strRef>
          </c:cat>
          <c:val>
            <c:numRef>
              <c:f>'12.3'!$C$4:$C$15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4,72%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11,25%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10,50%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1328</c:v>
                </c:pt>
                <c:pt idx="1">
                  <c:v>1546</c:v>
                </c:pt>
                <c:pt idx="2">
                  <c:v>1153</c:v>
                </c:pt>
                <c:pt idx="3">
                  <c:v>1509</c:v>
                </c:pt>
                <c:pt idx="4">
                  <c:v>2179</c:v>
                </c:pt>
                <c:pt idx="5">
                  <c:v>1698</c:v>
                </c:pt>
                <c:pt idx="6">
                  <c:v>1249</c:v>
                </c:pt>
                <c:pt idx="7">
                  <c:v>634</c:v>
                </c:pt>
                <c:pt idx="8">
                  <c:v>347</c:v>
                </c:pt>
                <c:pt idx="9">
                  <c:v>65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1236</c:v>
                </c:pt>
                <c:pt idx="1">
                  <c:v>1430</c:v>
                </c:pt>
                <c:pt idx="2">
                  <c:v>1115</c:v>
                </c:pt>
                <c:pt idx="3">
                  <c:v>1557</c:v>
                </c:pt>
                <c:pt idx="4">
                  <c:v>2189</c:v>
                </c:pt>
                <c:pt idx="5">
                  <c:v>1778</c:v>
                </c:pt>
                <c:pt idx="6">
                  <c:v>1269</c:v>
                </c:pt>
                <c:pt idx="7">
                  <c:v>746</c:v>
                </c:pt>
                <c:pt idx="8">
                  <c:v>571</c:v>
                </c:pt>
                <c:pt idx="9">
                  <c:v>179</c:v>
                </c:pt>
                <c:pt idx="10">
                  <c:v>3</c:v>
                </c:pt>
              </c:numCache>
            </c:numRef>
          </c:val>
        </c:ser>
        <c:overlap val="100"/>
        <c:axId val="49894334"/>
        <c:axId val="46395823"/>
      </c:barChart>
      <c:catAx>
        <c:axId val="4989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'9.1'!$E$4:$E$15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'9.1'!$F$4:$F$15</c:f>
              <c:numCache/>
            </c:numRef>
          </c:val>
          <c:shape val="box"/>
        </c:ser>
        <c:shape val="box"/>
        <c:axId val="66796466"/>
        <c:axId val="64297283"/>
      </c:bar3D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64297283"/>
        <c:crosses val="autoZero"/>
        <c:auto val="1"/>
        <c:lblOffset val="20"/>
        <c:tickLblSkip val="1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66796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41804636"/>
        <c:axId val="40697405"/>
      </c:bar3DChart>
      <c:cat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04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RIPOLLET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425"/>
          <c:w val="0.723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3,61%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11,79%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12,48%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'11.1'!$B$4:$B$54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'11.1'!$C$4:$C$54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'11.1'!$D$4:$D$54</c:f>
              <c:numCache/>
            </c:numRef>
          </c:val>
        </c:ser>
        <c:overlap val="100"/>
        <c:axId val="30732326"/>
        <c:axId val="8155479"/>
      </c:bar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155479"/>
        <c:crosses val="autoZero"/>
        <c:auto val="1"/>
        <c:lblOffset val="100"/>
        <c:tickLblSkip val="3"/>
        <c:noMultiLvlLbl val="0"/>
      </c:catAx>
      <c:valAx>
        <c:axId val="815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6290448"/>
        <c:axId val="56614033"/>
      </c:bar3D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8</xdr:col>
      <xdr:colOff>571500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981200" y="38004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123825</xdr:rowOff>
    </xdr:from>
    <xdr:to>
      <xdr:col>5</xdr:col>
      <xdr:colOff>390525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657225" y="342900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152400</xdr:rowOff>
    </xdr:from>
    <xdr:to>
      <xdr:col>5</xdr:col>
      <xdr:colOff>76200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4775" y="295275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49911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004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0">
      <selection activeCell="A10" sqref="A10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2612</v>
      </c>
    </row>
    <row r="16" spans="1:9" ht="18">
      <c r="A16" s="1150" t="s">
        <v>2613</v>
      </c>
      <c r="B16" s="1150"/>
      <c r="C16" s="1150"/>
      <c r="D16" s="1150"/>
      <c r="E16" s="1150"/>
      <c r="F16" s="1150"/>
      <c r="G16" s="1150"/>
      <c r="H16" s="1150"/>
      <c r="I16" s="1150"/>
    </row>
    <row r="17" ht="18">
      <c r="A17" s="51"/>
    </row>
    <row r="19" spans="1:9" ht="18" customHeight="1">
      <c r="A19" s="1151" t="s">
        <v>2705</v>
      </c>
      <c r="B19" s="1151"/>
      <c r="C19" s="1151"/>
      <c r="D19" s="1151"/>
      <c r="E19" s="1151"/>
      <c r="F19" s="1151"/>
      <c r="G19" s="1151"/>
      <c r="H19" s="1151"/>
      <c r="I19" s="115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777" t="s">
        <v>2188</v>
      </c>
    </row>
    <row r="33" ht="14.25">
      <c r="E33" s="819" t="s">
        <v>2929</v>
      </c>
    </row>
    <row r="34" ht="14.25">
      <c r="E34" s="777"/>
    </row>
    <row r="35" ht="14.25">
      <c r="E35" s="777"/>
    </row>
    <row r="36" ht="14.25">
      <c r="E36" s="777" t="s">
        <v>2189</v>
      </c>
    </row>
    <row r="37" ht="14.25">
      <c r="E37" s="777" t="s">
        <v>2190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2917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2" ht="69.75" customHeight="1" thickBot="1" thickTop="1">
      <c r="A3" s="222" t="s">
        <v>2246</v>
      </c>
      <c r="B3" s="223" t="s">
        <v>2247</v>
      </c>
      <c r="C3" s="224" t="s">
        <v>2896</v>
      </c>
      <c r="D3" s="225" t="s">
        <v>2228</v>
      </c>
      <c r="E3" s="1042" t="s">
        <v>2897</v>
      </c>
      <c r="F3" s="1050" t="s">
        <v>2898</v>
      </c>
      <c r="G3" s="1042" t="s">
        <v>2900</v>
      </c>
      <c r="H3" s="1050" t="s">
        <v>2901</v>
      </c>
      <c r="I3" s="1074" t="s">
        <v>2899</v>
      </c>
      <c r="J3" s="1081" t="s">
        <v>2902</v>
      </c>
      <c r="K3" s="1088" t="s">
        <v>2906</v>
      </c>
      <c r="L3" s="1057" t="s">
        <v>2904</v>
      </c>
    </row>
    <row r="4" spans="1:12" ht="13.5" customHeight="1" thickTop="1">
      <c r="A4" s="230"/>
      <c r="B4" s="231"/>
      <c r="C4" s="232"/>
      <c r="D4" s="233" t="s">
        <v>2276</v>
      </c>
      <c r="E4" s="1043"/>
      <c r="F4" s="1051"/>
      <c r="G4" s="1043"/>
      <c r="H4" s="1051"/>
      <c r="I4" s="1075"/>
      <c r="J4" s="1082"/>
      <c r="K4" s="1089"/>
      <c r="L4" s="1058"/>
    </row>
    <row r="5" spans="1:12" ht="13.5" customHeight="1">
      <c r="A5" s="236">
        <v>0</v>
      </c>
      <c r="B5" s="237">
        <v>1</v>
      </c>
      <c r="C5" s="237">
        <v>1</v>
      </c>
      <c r="D5" s="238" t="s">
        <v>2249</v>
      </c>
      <c r="E5" s="1044">
        <v>4</v>
      </c>
      <c r="F5" s="1052">
        <v>4</v>
      </c>
      <c r="G5" s="1044">
        <v>1</v>
      </c>
      <c r="H5" s="1052">
        <v>0</v>
      </c>
      <c r="I5" s="1076">
        <v>10</v>
      </c>
      <c r="J5" s="1083">
        <v>2</v>
      </c>
      <c r="K5" s="1116">
        <v>14</v>
      </c>
      <c r="L5" s="1059">
        <v>2</v>
      </c>
    </row>
    <row r="6" spans="1:12" ht="13.5" customHeight="1">
      <c r="A6" s="236">
        <v>0</v>
      </c>
      <c r="B6" s="237">
        <v>1</v>
      </c>
      <c r="C6" s="237">
        <v>2</v>
      </c>
      <c r="D6" s="238" t="s">
        <v>2250</v>
      </c>
      <c r="E6" s="1044">
        <v>3</v>
      </c>
      <c r="F6" s="1052">
        <v>10</v>
      </c>
      <c r="G6" s="1044">
        <v>4</v>
      </c>
      <c r="H6" s="1052">
        <v>4</v>
      </c>
      <c r="I6" s="1076">
        <v>13</v>
      </c>
      <c r="J6" s="1083">
        <v>11</v>
      </c>
      <c r="K6" s="1116">
        <v>45</v>
      </c>
      <c r="L6" s="1059">
        <v>6</v>
      </c>
    </row>
    <row r="7" spans="1:12" ht="13.5" customHeight="1">
      <c r="A7" s="236">
        <v>0</v>
      </c>
      <c r="B7" s="237">
        <v>1</v>
      </c>
      <c r="C7" s="237">
        <v>3</v>
      </c>
      <c r="D7" s="238" t="s">
        <v>2251</v>
      </c>
      <c r="E7" s="1044">
        <v>2</v>
      </c>
      <c r="F7" s="1052">
        <v>11</v>
      </c>
      <c r="G7" s="1044">
        <v>6</v>
      </c>
      <c r="H7" s="1052">
        <v>5</v>
      </c>
      <c r="I7" s="1076">
        <v>24</v>
      </c>
      <c r="J7" s="1083">
        <v>6</v>
      </c>
      <c r="K7" s="1116">
        <v>38</v>
      </c>
      <c r="L7" s="1059">
        <v>3</v>
      </c>
    </row>
    <row r="8" spans="1:12" ht="13.5" customHeight="1">
      <c r="A8" s="236"/>
      <c r="B8" s="237"/>
      <c r="C8" s="237"/>
      <c r="D8" s="241" t="s">
        <v>2277</v>
      </c>
      <c r="E8" s="1044"/>
      <c r="F8" s="1052"/>
      <c r="G8" s="1044"/>
      <c r="H8" s="1052"/>
      <c r="I8" s="1076"/>
      <c r="J8" s="1083"/>
      <c r="K8" s="1116"/>
      <c r="L8" s="1059"/>
    </row>
    <row r="9" spans="1:12" ht="13.5" customHeight="1">
      <c r="A9" s="236">
        <v>0</v>
      </c>
      <c r="B9" s="237">
        <v>2</v>
      </c>
      <c r="C9" s="237">
        <v>1</v>
      </c>
      <c r="D9" s="238" t="s">
        <v>2252</v>
      </c>
      <c r="E9" s="1044">
        <v>0</v>
      </c>
      <c r="F9" s="1052">
        <v>2</v>
      </c>
      <c r="G9" s="1044">
        <v>0</v>
      </c>
      <c r="H9" s="1052">
        <v>1</v>
      </c>
      <c r="I9" s="1076">
        <v>1</v>
      </c>
      <c r="J9" s="1083">
        <v>0</v>
      </c>
      <c r="K9" s="1116">
        <v>1</v>
      </c>
      <c r="L9" s="1059">
        <v>0</v>
      </c>
    </row>
    <row r="10" spans="1:12" ht="13.5" customHeight="1">
      <c r="A10" s="236"/>
      <c r="B10" s="237"/>
      <c r="C10" s="237"/>
      <c r="D10" s="241" t="s">
        <v>2278</v>
      </c>
      <c r="E10" s="1044"/>
      <c r="F10" s="1052"/>
      <c r="G10" s="1044"/>
      <c r="H10" s="1052"/>
      <c r="I10" s="1076"/>
      <c r="J10" s="1083"/>
      <c r="K10" s="1116"/>
      <c r="L10" s="1059"/>
    </row>
    <row r="11" spans="1:12" ht="13.5" customHeight="1">
      <c r="A11" s="236">
        <v>0</v>
      </c>
      <c r="B11" s="237">
        <v>3</v>
      </c>
      <c r="C11" s="237">
        <v>2</v>
      </c>
      <c r="D11" s="238" t="s">
        <v>2253</v>
      </c>
      <c r="E11" s="1044">
        <v>0</v>
      </c>
      <c r="F11" s="1052">
        <v>0</v>
      </c>
      <c r="G11" s="1044">
        <v>0</v>
      </c>
      <c r="H11" s="1052">
        <v>0</v>
      </c>
      <c r="I11" s="1076">
        <v>0</v>
      </c>
      <c r="J11" s="1083">
        <v>0</v>
      </c>
      <c r="K11" s="1116">
        <v>0</v>
      </c>
      <c r="L11" s="1059">
        <v>0</v>
      </c>
    </row>
    <row r="12" spans="1:12" ht="13.5" customHeight="1">
      <c r="A12" s="236">
        <v>0</v>
      </c>
      <c r="B12" s="237">
        <v>3</v>
      </c>
      <c r="C12" s="237">
        <v>3</v>
      </c>
      <c r="D12" s="238" t="s">
        <v>2279</v>
      </c>
      <c r="E12" s="1044">
        <v>0</v>
      </c>
      <c r="F12" s="1052">
        <v>0</v>
      </c>
      <c r="G12" s="1044">
        <v>0</v>
      </c>
      <c r="H12" s="1052">
        <v>0</v>
      </c>
      <c r="I12" s="1076">
        <v>0</v>
      </c>
      <c r="J12" s="1083">
        <v>0</v>
      </c>
      <c r="K12" s="1116">
        <v>0</v>
      </c>
      <c r="L12" s="1059">
        <v>0</v>
      </c>
    </row>
    <row r="13" spans="1:12" ht="13.5" customHeight="1">
      <c r="A13" s="236">
        <v>0</v>
      </c>
      <c r="B13" s="237">
        <v>3</v>
      </c>
      <c r="C13" s="237">
        <v>99</v>
      </c>
      <c r="D13" s="238" t="s">
        <v>2280</v>
      </c>
      <c r="E13" s="1044">
        <v>0</v>
      </c>
      <c r="F13" s="1052">
        <v>0</v>
      </c>
      <c r="G13" s="1044">
        <v>0</v>
      </c>
      <c r="H13" s="1052">
        <v>0</v>
      </c>
      <c r="I13" s="1076">
        <v>0</v>
      </c>
      <c r="J13" s="1083">
        <v>0</v>
      </c>
      <c r="K13" s="1116">
        <v>3</v>
      </c>
      <c r="L13" s="1059">
        <v>2</v>
      </c>
    </row>
    <row r="14" spans="1:12" ht="13.5" customHeight="1">
      <c r="A14" s="236"/>
      <c r="B14" s="237"/>
      <c r="C14" s="237"/>
      <c r="D14" s="241" t="s">
        <v>2281</v>
      </c>
      <c r="E14" s="1044"/>
      <c r="F14" s="1052"/>
      <c r="G14" s="1044"/>
      <c r="H14" s="1052"/>
      <c r="I14" s="1076"/>
      <c r="J14" s="1083"/>
      <c r="K14" s="1116"/>
      <c r="L14" s="1059"/>
    </row>
    <row r="15" spans="1:12" ht="13.5" customHeight="1">
      <c r="A15" s="236">
        <v>0</v>
      </c>
      <c r="B15" s="237">
        <v>4</v>
      </c>
      <c r="C15" s="237">
        <v>1</v>
      </c>
      <c r="D15" s="238" t="s">
        <v>2255</v>
      </c>
      <c r="E15" s="1044">
        <v>332</v>
      </c>
      <c r="F15" s="1052">
        <v>439</v>
      </c>
      <c r="G15" s="1044">
        <v>427</v>
      </c>
      <c r="H15" s="1052">
        <v>131</v>
      </c>
      <c r="I15" s="1076">
        <v>1000</v>
      </c>
      <c r="J15" s="1083">
        <v>594</v>
      </c>
      <c r="K15" s="1116">
        <v>2142</v>
      </c>
      <c r="L15" s="1059">
        <v>204</v>
      </c>
    </row>
    <row r="16" spans="1:12" ht="13.5" customHeight="1">
      <c r="A16" s="236">
        <v>0</v>
      </c>
      <c r="B16" s="237">
        <v>4</v>
      </c>
      <c r="C16" s="237">
        <v>2</v>
      </c>
      <c r="D16" s="238" t="s">
        <v>2256</v>
      </c>
      <c r="E16" s="1044">
        <v>4</v>
      </c>
      <c r="F16" s="1052">
        <v>5</v>
      </c>
      <c r="G16" s="1044">
        <v>5</v>
      </c>
      <c r="H16" s="1052">
        <v>2</v>
      </c>
      <c r="I16" s="1076">
        <v>38</v>
      </c>
      <c r="J16" s="1083">
        <v>36</v>
      </c>
      <c r="K16" s="1116">
        <v>89</v>
      </c>
      <c r="L16" s="1059">
        <v>6</v>
      </c>
    </row>
    <row r="17" spans="1:12" ht="13.5" customHeight="1">
      <c r="A17" s="236">
        <v>0</v>
      </c>
      <c r="B17" s="237">
        <v>4</v>
      </c>
      <c r="C17" s="237">
        <v>99</v>
      </c>
      <c r="D17" s="242" t="s">
        <v>2254</v>
      </c>
      <c r="E17" s="1044">
        <v>1</v>
      </c>
      <c r="F17" s="1052">
        <v>3</v>
      </c>
      <c r="G17" s="1044">
        <v>1</v>
      </c>
      <c r="H17" s="1052">
        <v>0</v>
      </c>
      <c r="I17" s="1076">
        <v>3</v>
      </c>
      <c r="J17" s="1083">
        <v>4</v>
      </c>
      <c r="K17" s="1116">
        <v>8</v>
      </c>
      <c r="L17" s="1059">
        <v>0</v>
      </c>
    </row>
    <row r="18" spans="1:12" ht="13.5" customHeight="1">
      <c r="A18" s="236"/>
      <c r="B18" s="237"/>
      <c r="C18" s="237"/>
      <c r="D18" s="243" t="s">
        <v>2282</v>
      </c>
      <c r="E18" s="1045"/>
      <c r="F18" s="1053"/>
      <c r="G18" s="1045"/>
      <c r="H18" s="1053"/>
      <c r="I18" s="1077"/>
      <c r="J18" s="1084"/>
      <c r="K18" s="1116"/>
      <c r="L18" s="1059"/>
    </row>
    <row r="19" spans="1:12" ht="13.5" customHeight="1">
      <c r="A19" s="236">
        <v>0</v>
      </c>
      <c r="B19" s="237">
        <v>5</v>
      </c>
      <c r="C19" s="237">
        <v>1</v>
      </c>
      <c r="D19" s="238" t="s">
        <v>2257</v>
      </c>
      <c r="E19" s="1044">
        <v>10</v>
      </c>
      <c r="F19" s="1052">
        <v>15</v>
      </c>
      <c r="G19" s="1044">
        <v>0</v>
      </c>
      <c r="H19" s="1052">
        <v>0</v>
      </c>
      <c r="I19" s="1076">
        <v>38</v>
      </c>
      <c r="J19" s="1083">
        <v>14</v>
      </c>
      <c r="K19" s="1116">
        <v>52</v>
      </c>
      <c r="L19" s="1059">
        <v>7</v>
      </c>
    </row>
    <row r="20" spans="1:12" ht="13.5" customHeight="1">
      <c r="A20" s="236">
        <v>0</v>
      </c>
      <c r="B20" s="237">
        <v>5</v>
      </c>
      <c r="C20" s="237">
        <v>2</v>
      </c>
      <c r="D20" s="238" t="s">
        <v>2258</v>
      </c>
      <c r="E20" s="1044">
        <v>8</v>
      </c>
      <c r="F20" s="1052">
        <v>11</v>
      </c>
      <c r="G20" s="1044">
        <v>7</v>
      </c>
      <c r="H20" s="1052">
        <v>3</v>
      </c>
      <c r="I20" s="1076">
        <v>42</v>
      </c>
      <c r="J20" s="1083">
        <v>12</v>
      </c>
      <c r="K20" s="1116">
        <v>54</v>
      </c>
      <c r="L20" s="1059">
        <v>5</v>
      </c>
    </row>
    <row r="21" spans="1:12" ht="13.5" customHeight="1">
      <c r="A21" s="236">
        <v>0</v>
      </c>
      <c r="B21" s="237">
        <v>5</v>
      </c>
      <c r="C21" s="237">
        <v>99</v>
      </c>
      <c r="D21" s="238" t="s">
        <v>2254</v>
      </c>
      <c r="E21" s="1044">
        <v>0</v>
      </c>
      <c r="F21" s="1052">
        <v>0</v>
      </c>
      <c r="G21" s="1044">
        <v>0</v>
      </c>
      <c r="H21" s="1052">
        <v>0</v>
      </c>
      <c r="I21" s="1076">
        <v>0</v>
      </c>
      <c r="J21" s="1083">
        <v>0</v>
      </c>
      <c r="K21" s="1116">
        <v>1</v>
      </c>
      <c r="L21" s="1059">
        <v>0</v>
      </c>
    </row>
    <row r="22" spans="1:12" ht="13.5" customHeight="1">
      <c r="A22" s="236"/>
      <c r="B22" s="237"/>
      <c r="C22" s="237"/>
      <c r="D22" s="241" t="s">
        <v>2283</v>
      </c>
      <c r="E22" s="1044"/>
      <c r="F22" s="1052"/>
      <c r="G22" s="1044"/>
      <c r="H22" s="1052"/>
      <c r="I22" s="1076"/>
      <c r="J22" s="1083"/>
      <c r="K22" s="1116"/>
      <c r="L22" s="1059"/>
    </row>
    <row r="23" spans="1:12" ht="13.5" customHeight="1">
      <c r="A23" s="236">
        <v>0</v>
      </c>
      <c r="B23" s="237">
        <v>6</v>
      </c>
      <c r="C23" s="237">
        <v>1</v>
      </c>
      <c r="D23" s="238" t="s">
        <v>2259</v>
      </c>
      <c r="E23" s="1044">
        <v>0</v>
      </c>
      <c r="F23" s="1052">
        <v>0</v>
      </c>
      <c r="G23" s="1044">
        <v>0</v>
      </c>
      <c r="H23" s="1052">
        <v>0</v>
      </c>
      <c r="I23" s="1076">
        <v>1</v>
      </c>
      <c r="J23" s="1083">
        <v>0</v>
      </c>
      <c r="K23" s="1116">
        <v>5</v>
      </c>
      <c r="L23" s="1059">
        <v>3</v>
      </c>
    </row>
    <row r="24" spans="1:12" ht="13.5" customHeight="1">
      <c r="A24" s="236">
        <v>0</v>
      </c>
      <c r="B24" s="237">
        <v>6</v>
      </c>
      <c r="C24" s="237">
        <v>2</v>
      </c>
      <c r="D24" s="238" t="s">
        <v>2260</v>
      </c>
      <c r="E24" s="1044">
        <v>2</v>
      </c>
      <c r="F24" s="1052">
        <v>5</v>
      </c>
      <c r="G24" s="1044">
        <v>2</v>
      </c>
      <c r="H24" s="1052">
        <v>0</v>
      </c>
      <c r="I24" s="1076">
        <v>12</v>
      </c>
      <c r="J24" s="1083">
        <v>10</v>
      </c>
      <c r="K24" s="1116">
        <v>33</v>
      </c>
      <c r="L24" s="1059">
        <v>6</v>
      </c>
    </row>
    <row r="25" spans="1:12" ht="13.5" customHeight="1">
      <c r="A25" s="236">
        <v>0</v>
      </c>
      <c r="B25" s="237">
        <v>6</v>
      </c>
      <c r="C25" s="237">
        <v>99</v>
      </c>
      <c r="D25" s="238" t="s">
        <v>2254</v>
      </c>
      <c r="E25" s="1044">
        <v>0</v>
      </c>
      <c r="F25" s="1052">
        <v>0</v>
      </c>
      <c r="G25" s="1044">
        <v>0</v>
      </c>
      <c r="H25" s="1052">
        <v>1</v>
      </c>
      <c r="I25" s="1076">
        <v>2</v>
      </c>
      <c r="J25" s="1083">
        <v>0</v>
      </c>
      <c r="K25" s="1116">
        <v>5</v>
      </c>
      <c r="L25" s="1059">
        <v>4</v>
      </c>
    </row>
    <row r="26" spans="1:12" ht="13.5" customHeight="1">
      <c r="A26" s="236"/>
      <c r="B26" s="237"/>
      <c r="C26" s="237"/>
      <c r="D26" s="241" t="s">
        <v>2284</v>
      </c>
      <c r="E26" s="1046"/>
      <c r="F26" s="1054"/>
      <c r="G26" s="1046"/>
      <c r="H26" s="1054"/>
      <c r="I26" s="1078"/>
      <c r="J26" s="1085"/>
      <c r="K26" s="1116"/>
      <c r="L26" s="1059"/>
    </row>
    <row r="27" spans="1:12" ht="13.5" customHeight="1">
      <c r="A27" s="236">
        <v>0</v>
      </c>
      <c r="B27" s="237">
        <v>7</v>
      </c>
      <c r="C27" s="237">
        <v>1</v>
      </c>
      <c r="D27" s="238" t="s">
        <v>2261</v>
      </c>
      <c r="E27" s="1044">
        <v>10</v>
      </c>
      <c r="F27" s="1052">
        <v>22</v>
      </c>
      <c r="G27" s="1044">
        <v>7</v>
      </c>
      <c r="H27" s="1052">
        <v>1</v>
      </c>
      <c r="I27" s="1076">
        <v>51</v>
      </c>
      <c r="J27" s="1083">
        <v>13</v>
      </c>
      <c r="K27" s="1116">
        <v>50</v>
      </c>
      <c r="L27" s="1059">
        <v>7</v>
      </c>
    </row>
    <row r="28" spans="1:12" ht="13.5" customHeight="1">
      <c r="A28" s="236">
        <v>0</v>
      </c>
      <c r="B28" s="237">
        <v>7</v>
      </c>
      <c r="C28" s="237">
        <v>2</v>
      </c>
      <c r="D28" s="238" t="s">
        <v>2262</v>
      </c>
      <c r="E28" s="1044">
        <v>3</v>
      </c>
      <c r="F28" s="1052">
        <v>18</v>
      </c>
      <c r="G28" s="1044">
        <v>3</v>
      </c>
      <c r="H28" s="1052">
        <v>3</v>
      </c>
      <c r="I28" s="1076">
        <v>32</v>
      </c>
      <c r="J28" s="1083">
        <v>8</v>
      </c>
      <c r="K28" s="1116">
        <v>23</v>
      </c>
      <c r="L28" s="1059">
        <v>5</v>
      </c>
    </row>
    <row r="29" spans="1:12" ht="13.5" customHeight="1">
      <c r="A29" s="236">
        <v>0</v>
      </c>
      <c r="B29" s="237">
        <v>7</v>
      </c>
      <c r="C29" s="237">
        <v>3</v>
      </c>
      <c r="D29" s="238" t="s">
        <v>2263</v>
      </c>
      <c r="E29" s="1044">
        <v>0</v>
      </c>
      <c r="F29" s="1052">
        <v>2</v>
      </c>
      <c r="G29" s="1044">
        <v>0</v>
      </c>
      <c r="H29" s="1052">
        <v>0</v>
      </c>
      <c r="I29" s="1076">
        <v>1</v>
      </c>
      <c r="J29" s="1083">
        <v>1</v>
      </c>
      <c r="K29" s="1116">
        <v>1</v>
      </c>
      <c r="L29" s="1059">
        <v>0</v>
      </c>
    </row>
    <row r="30" spans="1:12" ht="13.5" customHeight="1">
      <c r="A30" s="236">
        <v>0</v>
      </c>
      <c r="B30" s="237">
        <v>7</v>
      </c>
      <c r="C30" s="237">
        <v>99</v>
      </c>
      <c r="D30" s="238" t="s">
        <v>2254</v>
      </c>
      <c r="E30" s="1044">
        <v>2</v>
      </c>
      <c r="F30" s="1052">
        <v>0</v>
      </c>
      <c r="G30" s="1044">
        <v>0</v>
      </c>
      <c r="H30" s="1052">
        <v>1</v>
      </c>
      <c r="I30" s="1076">
        <v>2</v>
      </c>
      <c r="J30" s="1083">
        <v>1</v>
      </c>
      <c r="K30" s="1116">
        <v>5</v>
      </c>
      <c r="L30" s="1059">
        <v>0</v>
      </c>
    </row>
    <row r="31" spans="1:12" ht="13.5" customHeight="1">
      <c r="A31" s="236"/>
      <c r="B31" s="237"/>
      <c r="C31" s="237"/>
      <c r="D31" s="241" t="s">
        <v>2285</v>
      </c>
      <c r="E31" s="1044"/>
      <c r="F31" s="1052"/>
      <c r="G31" s="1044"/>
      <c r="H31" s="1052"/>
      <c r="I31" s="1076"/>
      <c r="J31" s="1083"/>
      <c r="K31" s="1116"/>
      <c r="L31" s="1059"/>
    </row>
    <row r="32" spans="1:12" ht="13.5" customHeight="1" thickBot="1">
      <c r="A32" s="247">
        <v>0</v>
      </c>
      <c r="B32" s="248">
        <v>8</v>
      </c>
      <c r="C32" s="248">
        <v>1</v>
      </c>
      <c r="D32" s="249" t="s">
        <v>2264</v>
      </c>
      <c r="E32" s="1047">
        <v>10</v>
      </c>
      <c r="F32" s="1055">
        <v>21</v>
      </c>
      <c r="G32" s="1047">
        <v>2</v>
      </c>
      <c r="H32" s="1055">
        <v>1</v>
      </c>
      <c r="I32" s="1079">
        <v>45</v>
      </c>
      <c r="J32" s="1086">
        <v>7</v>
      </c>
      <c r="K32" s="1117">
        <v>25</v>
      </c>
      <c r="L32" s="1060">
        <v>4</v>
      </c>
    </row>
    <row r="33" spans="1:12" ht="19.5" customHeight="1" thickBot="1" thickTop="1">
      <c r="A33" s="1215" t="s">
        <v>2903</v>
      </c>
      <c r="B33" s="1216"/>
      <c r="C33" s="1216"/>
      <c r="D33" s="1217"/>
      <c r="E33" s="1048">
        <f aca="true" t="shared" si="0" ref="E33:L33">SUM(E5:E32)</f>
        <v>391</v>
      </c>
      <c r="F33" s="1056">
        <f t="shared" si="0"/>
        <v>568</v>
      </c>
      <c r="G33" s="1049">
        <f t="shared" si="0"/>
        <v>465</v>
      </c>
      <c r="H33" s="1056">
        <f t="shared" si="0"/>
        <v>153</v>
      </c>
      <c r="I33" s="1080">
        <f t="shared" si="0"/>
        <v>1315</v>
      </c>
      <c r="J33" s="1087">
        <f t="shared" si="0"/>
        <v>719</v>
      </c>
      <c r="K33" s="1090">
        <f t="shared" si="0"/>
        <v>2594</v>
      </c>
      <c r="L33" s="1061">
        <f t="shared" si="0"/>
        <v>264</v>
      </c>
    </row>
    <row r="34" spans="1:12" s="773" customFormat="1" ht="19.5" customHeight="1" thickBot="1" thickTop="1">
      <c r="A34" s="1215" t="s">
        <v>2712</v>
      </c>
      <c r="B34" s="1216"/>
      <c r="C34" s="1216"/>
      <c r="D34" s="1217"/>
      <c r="E34" s="1048">
        <v>391</v>
      </c>
      <c r="F34" s="1056">
        <v>568</v>
      </c>
      <c r="G34" s="1049">
        <v>465</v>
      </c>
      <c r="H34" s="1056">
        <v>153</v>
      </c>
      <c r="I34" s="1080">
        <v>2630</v>
      </c>
      <c r="J34" s="1087">
        <v>1438</v>
      </c>
      <c r="K34" s="1090">
        <v>3058</v>
      </c>
      <c r="L34" s="1061"/>
    </row>
    <row r="35" ht="13.5" thickTop="1"/>
    <row r="36" ht="13.5" thickBot="1"/>
    <row r="37" spans="8:12" ht="13.5" thickTop="1">
      <c r="H37" s="1224" t="s">
        <v>2914</v>
      </c>
      <c r="I37" s="1225"/>
      <c r="J37" s="1225"/>
      <c r="K37" s="1226"/>
      <c r="L37" s="1104">
        <v>23783</v>
      </c>
    </row>
    <row r="38" spans="8:12" ht="12.75">
      <c r="H38" s="1218"/>
      <c r="I38" s="1219"/>
      <c r="J38" s="1219"/>
      <c r="K38" s="1220"/>
      <c r="L38" s="1069"/>
    </row>
    <row r="39" spans="8:12" ht="12.75">
      <c r="H39" s="1218" t="s">
        <v>2907</v>
      </c>
      <c r="I39" s="1219"/>
      <c r="J39" s="1219"/>
      <c r="K39" s="1220"/>
      <c r="L39" s="1103">
        <v>856</v>
      </c>
    </row>
    <row r="40" spans="8:12" ht="12.75">
      <c r="H40" s="1218" t="s">
        <v>2908</v>
      </c>
      <c r="I40" s="1219"/>
      <c r="J40" s="1219"/>
      <c r="K40" s="1220"/>
      <c r="L40" s="1069">
        <v>721</v>
      </c>
    </row>
    <row r="41" spans="8:12" ht="12.75">
      <c r="H41" s="1218" t="s">
        <v>2909</v>
      </c>
      <c r="I41" s="1219"/>
      <c r="J41" s="1219"/>
      <c r="K41" s="1220"/>
      <c r="L41" s="1069">
        <v>2630</v>
      </c>
    </row>
    <row r="42" spans="8:12" ht="12.75">
      <c r="H42" s="1218" t="s">
        <v>2910</v>
      </c>
      <c r="I42" s="1219"/>
      <c r="J42" s="1219"/>
      <c r="K42" s="1220"/>
      <c r="L42" s="1069">
        <v>1438</v>
      </c>
    </row>
    <row r="43" spans="8:12" ht="12.75">
      <c r="H43" s="1218" t="s">
        <v>2911</v>
      </c>
      <c r="I43" s="1219"/>
      <c r="J43" s="1219"/>
      <c r="K43" s="1220"/>
      <c r="L43" s="1069">
        <v>3058</v>
      </c>
    </row>
    <row r="44" spans="8:12" ht="13.5" thickBot="1">
      <c r="H44" s="1221" t="s">
        <v>2912</v>
      </c>
      <c r="I44" s="1222"/>
      <c r="J44" s="1222"/>
      <c r="K44" s="1223"/>
      <c r="L44" s="1070">
        <v>264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2919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1" ht="69.75" customHeight="1" thickBot="1" thickTop="1">
      <c r="A3" s="121" t="s">
        <v>2215</v>
      </c>
      <c r="B3" s="122" t="s">
        <v>2223</v>
      </c>
      <c r="C3" s="122" t="s">
        <v>2228</v>
      </c>
      <c r="D3" s="1042" t="s">
        <v>2897</v>
      </c>
      <c r="E3" s="1050" t="s">
        <v>2898</v>
      </c>
      <c r="F3" s="1042" t="s">
        <v>2900</v>
      </c>
      <c r="G3" s="1050" t="s">
        <v>2901</v>
      </c>
      <c r="H3" s="1074" t="s">
        <v>2899</v>
      </c>
      <c r="I3" s="1081" t="s">
        <v>2902</v>
      </c>
      <c r="J3" s="1091" t="s">
        <v>2906</v>
      </c>
      <c r="K3" s="1057" t="s">
        <v>2904</v>
      </c>
    </row>
    <row r="4" spans="1:11" ht="19.5" customHeight="1" thickTop="1">
      <c r="A4" s="125">
        <v>1</v>
      </c>
      <c r="B4" s="126">
        <v>1</v>
      </c>
      <c r="C4" s="1066" t="s">
        <v>2232</v>
      </c>
      <c r="D4" s="1105">
        <v>26</v>
      </c>
      <c r="E4" s="1108">
        <v>28</v>
      </c>
      <c r="F4" s="1105">
        <v>35</v>
      </c>
      <c r="G4" s="1108">
        <v>16</v>
      </c>
      <c r="H4" s="1109">
        <v>55</v>
      </c>
      <c r="I4" s="1110">
        <v>49</v>
      </c>
      <c r="J4" s="1092">
        <v>197</v>
      </c>
      <c r="K4" s="1111">
        <v>11</v>
      </c>
    </row>
    <row r="5" spans="1:11" ht="19.5" customHeight="1">
      <c r="A5" s="129">
        <v>1</v>
      </c>
      <c r="B5" s="130">
        <v>2</v>
      </c>
      <c r="C5" s="1067" t="s">
        <v>2233</v>
      </c>
      <c r="D5" s="1106">
        <v>12</v>
      </c>
      <c r="E5" s="1112">
        <v>23</v>
      </c>
      <c r="F5" s="1106">
        <v>41</v>
      </c>
      <c r="G5" s="1112">
        <v>10</v>
      </c>
      <c r="H5" s="1121">
        <v>73</v>
      </c>
      <c r="I5" s="1119">
        <v>44</v>
      </c>
      <c r="J5" s="1092">
        <v>181</v>
      </c>
      <c r="K5" s="1113">
        <v>16</v>
      </c>
    </row>
    <row r="6" spans="1:11" ht="19.5" customHeight="1">
      <c r="A6" s="129">
        <v>1</v>
      </c>
      <c r="B6" s="130">
        <v>3</v>
      </c>
      <c r="C6" s="1067" t="s">
        <v>2234</v>
      </c>
      <c r="D6" s="1106">
        <v>34</v>
      </c>
      <c r="E6" s="1112">
        <v>54</v>
      </c>
      <c r="F6" s="1106">
        <v>51</v>
      </c>
      <c r="G6" s="1112">
        <v>23</v>
      </c>
      <c r="H6" s="1121">
        <v>99</v>
      </c>
      <c r="I6" s="1119">
        <v>59</v>
      </c>
      <c r="J6" s="1092">
        <v>228</v>
      </c>
      <c r="K6" s="1113">
        <v>21</v>
      </c>
    </row>
    <row r="7" spans="1:11" ht="19.5" customHeight="1">
      <c r="A7" s="129">
        <v>1</v>
      </c>
      <c r="B7" s="130">
        <v>4</v>
      </c>
      <c r="C7" s="1067" t="s">
        <v>2235</v>
      </c>
      <c r="D7" s="1106">
        <v>38</v>
      </c>
      <c r="E7" s="1112">
        <v>56</v>
      </c>
      <c r="F7" s="1106">
        <v>69</v>
      </c>
      <c r="G7" s="1112">
        <v>11</v>
      </c>
      <c r="H7" s="1121">
        <v>113</v>
      </c>
      <c r="I7" s="1119">
        <v>74</v>
      </c>
      <c r="J7" s="1092">
        <v>293</v>
      </c>
      <c r="K7" s="1113">
        <v>20</v>
      </c>
    </row>
    <row r="8" spans="1:11" ht="19.5" customHeight="1">
      <c r="A8" s="129">
        <v>1</v>
      </c>
      <c r="B8" s="130">
        <v>5</v>
      </c>
      <c r="C8" s="1067" t="s">
        <v>2236</v>
      </c>
      <c r="D8" s="1106">
        <v>20</v>
      </c>
      <c r="E8" s="1112">
        <v>21</v>
      </c>
      <c r="F8" s="1106">
        <v>56</v>
      </c>
      <c r="G8" s="1112">
        <v>14</v>
      </c>
      <c r="H8" s="1121">
        <v>74</v>
      </c>
      <c r="I8" s="1119">
        <v>108</v>
      </c>
      <c r="J8" s="1092">
        <v>297</v>
      </c>
      <c r="K8" s="1113">
        <v>14</v>
      </c>
    </row>
    <row r="9" spans="1:11" s="584" customFormat="1" ht="39.75" customHeight="1">
      <c r="A9" s="129">
        <v>1</v>
      </c>
      <c r="B9" s="130">
        <v>6</v>
      </c>
      <c r="C9" s="196" t="s">
        <v>2237</v>
      </c>
      <c r="D9" s="1106">
        <v>26</v>
      </c>
      <c r="E9" s="1112">
        <v>45</v>
      </c>
      <c r="F9" s="1106">
        <v>12</v>
      </c>
      <c r="G9" s="1112">
        <v>8</v>
      </c>
      <c r="H9" s="1121">
        <v>107</v>
      </c>
      <c r="I9" s="1119">
        <v>42</v>
      </c>
      <c r="J9" s="1092">
        <v>176</v>
      </c>
      <c r="K9" s="1113">
        <v>22</v>
      </c>
    </row>
    <row r="10" spans="1:11" ht="19.5" customHeight="1">
      <c r="A10" s="129">
        <v>1</v>
      </c>
      <c r="B10" s="130">
        <v>7</v>
      </c>
      <c r="C10" s="1067" t="s">
        <v>2238</v>
      </c>
      <c r="D10" s="1106">
        <v>64</v>
      </c>
      <c r="E10" s="1112">
        <v>82</v>
      </c>
      <c r="F10" s="1106">
        <v>58</v>
      </c>
      <c r="G10" s="1112">
        <v>18</v>
      </c>
      <c r="H10" s="1121">
        <v>160</v>
      </c>
      <c r="I10" s="1119">
        <v>68</v>
      </c>
      <c r="J10" s="1092">
        <v>249</v>
      </c>
      <c r="K10" s="1113">
        <v>28</v>
      </c>
    </row>
    <row r="11" spans="1:11" ht="19.5" customHeight="1">
      <c r="A11" s="129">
        <v>1</v>
      </c>
      <c r="B11" s="130">
        <v>8</v>
      </c>
      <c r="C11" s="1067" t="s">
        <v>2239</v>
      </c>
      <c r="D11" s="1106">
        <v>51</v>
      </c>
      <c r="E11" s="1112">
        <v>50</v>
      </c>
      <c r="F11" s="1106">
        <v>62</v>
      </c>
      <c r="G11" s="1112">
        <v>12</v>
      </c>
      <c r="H11" s="1121">
        <v>121</v>
      </c>
      <c r="I11" s="1119">
        <v>71</v>
      </c>
      <c r="J11" s="1092">
        <v>255</v>
      </c>
      <c r="K11" s="1113">
        <v>14</v>
      </c>
    </row>
    <row r="12" spans="1:11" ht="19.5" customHeight="1">
      <c r="A12" s="129">
        <v>1</v>
      </c>
      <c r="B12" s="130">
        <v>9</v>
      </c>
      <c r="C12" s="1067" t="s">
        <v>2240</v>
      </c>
      <c r="D12" s="1106">
        <v>24</v>
      </c>
      <c r="E12" s="1112">
        <v>38</v>
      </c>
      <c r="F12" s="1106">
        <v>26</v>
      </c>
      <c r="G12" s="1112">
        <v>14</v>
      </c>
      <c r="H12" s="1121">
        <v>105</v>
      </c>
      <c r="I12" s="1119">
        <v>57</v>
      </c>
      <c r="J12" s="1092">
        <v>214</v>
      </c>
      <c r="K12" s="1113">
        <v>24</v>
      </c>
    </row>
    <row r="13" spans="1:11" ht="19.5" customHeight="1">
      <c r="A13" s="129">
        <v>1</v>
      </c>
      <c r="B13" s="130">
        <v>10</v>
      </c>
      <c r="C13" s="1067" t="s">
        <v>2913</v>
      </c>
      <c r="D13" s="1106">
        <v>6</v>
      </c>
      <c r="E13" s="1112">
        <v>15</v>
      </c>
      <c r="F13" s="1106">
        <v>7</v>
      </c>
      <c r="G13" s="1112">
        <v>2</v>
      </c>
      <c r="H13" s="1121">
        <v>74</v>
      </c>
      <c r="I13" s="1119">
        <v>44</v>
      </c>
      <c r="J13" s="1092">
        <v>130</v>
      </c>
      <c r="K13" s="1113">
        <v>18</v>
      </c>
    </row>
    <row r="14" spans="1:11" ht="19.5" customHeight="1">
      <c r="A14" s="129">
        <v>1</v>
      </c>
      <c r="B14" s="130">
        <v>11</v>
      </c>
      <c r="C14" s="1067" t="s">
        <v>2242</v>
      </c>
      <c r="D14" s="1106">
        <v>15</v>
      </c>
      <c r="E14" s="1112">
        <v>42</v>
      </c>
      <c r="F14" s="1106">
        <v>10</v>
      </c>
      <c r="G14" s="1112">
        <v>5</v>
      </c>
      <c r="H14" s="1121">
        <v>86</v>
      </c>
      <c r="I14" s="1119">
        <v>23</v>
      </c>
      <c r="J14" s="1092">
        <v>79</v>
      </c>
      <c r="K14" s="1113">
        <v>12</v>
      </c>
    </row>
    <row r="15" spans="1:11" ht="19.5" customHeight="1">
      <c r="A15" s="129">
        <v>1</v>
      </c>
      <c r="B15" s="130">
        <v>12</v>
      </c>
      <c r="C15" s="1067" t="s">
        <v>2243</v>
      </c>
      <c r="D15" s="1106">
        <v>12</v>
      </c>
      <c r="E15" s="1112">
        <v>32</v>
      </c>
      <c r="F15" s="1106">
        <v>8</v>
      </c>
      <c r="G15" s="1112">
        <v>6</v>
      </c>
      <c r="H15" s="1121">
        <v>69</v>
      </c>
      <c r="I15" s="1119">
        <v>13</v>
      </c>
      <c r="J15" s="1092">
        <v>63</v>
      </c>
      <c r="K15" s="1113">
        <v>7</v>
      </c>
    </row>
    <row r="16" spans="1:11" ht="19.5" customHeight="1">
      <c r="A16" s="136">
        <v>1</v>
      </c>
      <c r="B16" s="137">
        <v>13</v>
      </c>
      <c r="C16" s="1068" t="s">
        <v>2244</v>
      </c>
      <c r="D16" s="1106">
        <v>51</v>
      </c>
      <c r="E16" s="1112">
        <v>59</v>
      </c>
      <c r="F16" s="1106">
        <v>19</v>
      </c>
      <c r="G16" s="1112">
        <v>8</v>
      </c>
      <c r="H16" s="1121">
        <v>113</v>
      </c>
      <c r="I16" s="1119">
        <v>26</v>
      </c>
      <c r="J16" s="1092">
        <v>110</v>
      </c>
      <c r="K16" s="1113">
        <v>23</v>
      </c>
    </row>
    <row r="17" spans="1:11" s="1073" customFormat="1" ht="19.5" customHeight="1" thickBot="1">
      <c r="A17" s="136">
        <v>1</v>
      </c>
      <c r="B17" s="137">
        <v>14</v>
      </c>
      <c r="C17" s="1068" t="s">
        <v>2245</v>
      </c>
      <c r="D17" s="1107">
        <v>12</v>
      </c>
      <c r="E17" s="1114">
        <v>23</v>
      </c>
      <c r="F17" s="1107">
        <v>11</v>
      </c>
      <c r="G17" s="1114">
        <v>6</v>
      </c>
      <c r="H17" s="1122">
        <v>66</v>
      </c>
      <c r="I17" s="1120">
        <v>41</v>
      </c>
      <c r="J17" s="1124">
        <v>122</v>
      </c>
      <c r="K17" s="1115">
        <v>34</v>
      </c>
    </row>
    <row r="18" spans="1:11" ht="19.5" customHeight="1" thickBot="1">
      <c r="A18" s="1227" t="s">
        <v>2711</v>
      </c>
      <c r="B18" s="1228"/>
      <c r="C18" s="1228"/>
      <c r="D18" s="1093">
        <f aca="true" t="shared" si="0" ref="D18:K18">SUM(D4:D17)</f>
        <v>391</v>
      </c>
      <c r="E18" s="1094">
        <f t="shared" si="0"/>
        <v>568</v>
      </c>
      <c r="F18" s="1093">
        <f t="shared" si="0"/>
        <v>465</v>
      </c>
      <c r="G18" s="1094">
        <f t="shared" si="0"/>
        <v>153</v>
      </c>
      <c r="H18" s="1118">
        <f t="shared" si="0"/>
        <v>1315</v>
      </c>
      <c r="I18" s="1118">
        <f t="shared" si="0"/>
        <v>719</v>
      </c>
      <c r="J18" s="1095">
        <f t="shared" si="0"/>
        <v>2594</v>
      </c>
      <c r="K18" s="1096">
        <f t="shared" si="0"/>
        <v>264</v>
      </c>
    </row>
    <row r="19" spans="1:11" ht="19.5" customHeight="1" thickBot="1">
      <c r="A19" s="1229" t="s">
        <v>2712</v>
      </c>
      <c r="B19" s="1230"/>
      <c r="C19" s="1230"/>
      <c r="D19" s="1097">
        <v>391</v>
      </c>
      <c r="E19" s="1098">
        <v>568</v>
      </c>
      <c r="F19" s="1097">
        <v>465</v>
      </c>
      <c r="G19" s="1098">
        <v>153</v>
      </c>
      <c r="H19" s="1123">
        <v>2630</v>
      </c>
      <c r="I19" s="1123">
        <v>1438</v>
      </c>
      <c r="J19" s="1099">
        <v>3058</v>
      </c>
      <c r="K19" s="1100"/>
    </row>
    <row r="20" ht="13.5" thickTop="1"/>
    <row r="21" ht="13.5" thickBot="1"/>
    <row r="22" spans="7:11" ht="13.5" thickTop="1">
      <c r="G22" s="1224" t="s">
        <v>2914</v>
      </c>
      <c r="H22" s="1225"/>
      <c r="I22" s="1225"/>
      <c r="J22" s="1226"/>
      <c r="K22" s="1104">
        <v>23783</v>
      </c>
    </row>
    <row r="23" spans="7:11" ht="12.75">
      <c r="G23" s="1218"/>
      <c r="H23" s="1219"/>
      <c r="I23" s="1219"/>
      <c r="J23" s="1220"/>
      <c r="K23" s="1069"/>
    </row>
    <row r="24" spans="7:11" ht="12.75">
      <c r="G24" s="1218" t="s">
        <v>2907</v>
      </c>
      <c r="H24" s="1219"/>
      <c r="I24" s="1219"/>
      <c r="J24" s="1220"/>
      <c r="K24" s="1103">
        <v>856</v>
      </c>
    </row>
    <row r="25" spans="7:11" ht="12.75">
      <c r="G25" s="1218" t="s">
        <v>2908</v>
      </c>
      <c r="H25" s="1219"/>
      <c r="I25" s="1219"/>
      <c r="J25" s="1220"/>
      <c r="K25" s="1069">
        <v>721</v>
      </c>
    </row>
    <row r="26" spans="7:11" ht="12.75">
      <c r="G26" s="1218" t="s">
        <v>2909</v>
      </c>
      <c r="H26" s="1219"/>
      <c r="I26" s="1219"/>
      <c r="J26" s="1220"/>
      <c r="K26" s="1069">
        <v>2630</v>
      </c>
    </row>
    <row r="27" spans="7:11" ht="12.75">
      <c r="G27" s="1218" t="s">
        <v>2910</v>
      </c>
      <c r="H27" s="1219"/>
      <c r="I27" s="1219"/>
      <c r="J27" s="1220"/>
      <c r="K27" s="1069">
        <v>1438</v>
      </c>
    </row>
    <row r="28" spans="7:11" ht="12.75">
      <c r="G28" s="1218" t="s">
        <v>2911</v>
      </c>
      <c r="H28" s="1219"/>
      <c r="I28" s="1219"/>
      <c r="J28" s="1220"/>
      <c r="K28" s="1069">
        <v>3058</v>
      </c>
    </row>
    <row r="29" spans="7:11" ht="13.5" thickBot="1">
      <c r="G29" s="1221" t="s">
        <v>2912</v>
      </c>
      <c r="H29" s="1222"/>
      <c r="I29" s="1222"/>
      <c r="J29" s="1223"/>
      <c r="K29" s="1070">
        <v>264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96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92" t="s">
        <v>2153</v>
      </c>
      <c r="F1" s="193"/>
    </row>
    <row r="2" spans="1:7" s="1" customFormat="1" ht="12.75" customHeight="1" thickBot="1">
      <c r="A2" s="4"/>
      <c r="B2" s="117"/>
      <c r="C2" s="4"/>
      <c r="D2" s="4"/>
      <c r="E2" s="4"/>
      <c r="F2" s="93"/>
      <c r="G2" s="4"/>
    </row>
    <row r="3" spans="1:8" s="3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2265</v>
      </c>
      <c r="E3" s="123" t="s">
        <v>2266</v>
      </c>
      <c r="F3" s="123" t="s">
        <v>2267</v>
      </c>
      <c r="G3" s="124" t="s">
        <v>2214</v>
      </c>
      <c r="H3" s="194"/>
    </row>
    <row r="4" spans="1:8" s="27" customFormat="1" ht="16.5" customHeight="1" thickTop="1">
      <c r="A4" s="125">
        <v>1</v>
      </c>
      <c r="B4" s="126">
        <v>1</v>
      </c>
      <c r="C4" s="195" t="s">
        <v>2232</v>
      </c>
      <c r="D4" s="127">
        <v>439</v>
      </c>
      <c r="E4" s="127">
        <v>100</v>
      </c>
      <c r="F4" s="127"/>
      <c r="G4" s="128">
        <f aca="true" t="shared" si="0" ref="G4:G17">SUM(D4:F4)</f>
        <v>539</v>
      </c>
      <c r="H4" s="35"/>
    </row>
    <row r="5" spans="1:8" s="27" customFormat="1" ht="16.5" customHeight="1">
      <c r="A5" s="129">
        <v>1</v>
      </c>
      <c r="B5" s="130">
        <v>2</v>
      </c>
      <c r="C5" s="196" t="s">
        <v>2233</v>
      </c>
      <c r="D5" s="131">
        <v>498</v>
      </c>
      <c r="E5" s="131">
        <v>60</v>
      </c>
      <c r="F5" s="131"/>
      <c r="G5" s="132">
        <f t="shared" si="0"/>
        <v>558</v>
      </c>
      <c r="H5" s="35"/>
    </row>
    <row r="6" spans="1:8" s="27" customFormat="1" ht="16.5" customHeight="1">
      <c r="A6" s="129">
        <v>1</v>
      </c>
      <c r="B6" s="130">
        <v>3</v>
      </c>
      <c r="C6" s="196" t="s">
        <v>2234</v>
      </c>
      <c r="D6" s="131">
        <v>652</v>
      </c>
      <c r="E6" s="131">
        <v>123</v>
      </c>
      <c r="F6" s="131">
        <v>3</v>
      </c>
      <c r="G6" s="132">
        <f t="shared" si="0"/>
        <v>778</v>
      </c>
      <c r="H6" s="35"/>
    </row>
    <row r="7" spans="1:8" s="27" customFormat="1" ht="16.5" customHeight="1">
      <c r="A7" s="129">
        <v>1</v>
      </c>
      <c r="B7" s="130">
        <v>4</v>
      </c>
      <c r="C7" s="196" t="s">
        <v>2235</v>
      </c>
      <c r="D7" s="131">
        <v>768</v>
      </c>
      <c r="E7" s="131">
        <v>107</v>
      </c>
      <c r="F7" s="131"/>
      <c r="G7" s="132">
        <f t="shared" si="0"/>
        <v>875</v>
      </c>
      <c r="H7" s="35"/>
    </row>
    <row r="8" spans="1:8" s="27" customFormat="1" ht="16.5" customHeight="1">
      <c r="A8" s="129">
        <v>1</v>
      </c>
      <c r="B8" s="130">
        <v>5</v>
      </c>
      <c r="C8" s="196" t="s">
        <v>2236</v>
      </c>
      <c r="D8" s="131">
        <v>639</v>
      </c>
      <c r="E8" s="131">
        <v>37</v>
      </c>
      <c r="F8" s="131"/>
      <c r="G8" s="132">
        <f t="shared" si="0"/>
        <v>676</v>
      </c>
      <c r="H8" s="35"/>
    </row>
    <row r="9" spans="1:8" s="27" customFormat="1" ht="39.75" customHeight="1">
      <c r="A9" s="129">
        <v>1</v>
      </c>
      <c r="B9" s="130">
        <v>6</v>
      </c>
      <c r="C9" s="196" t="s">
        <v>2268</v>
      </c>
      <c r="D9" s="131">
        <v>577</v>
      </c>
      <c r="E9" s="131">
        <v>201</v>
      </c>
      <c r="F9" s="131">
        <v>1</v>
      </c>
      <c r="G9" s="132">
        <f t="shared" si="0"/>
        <v>779</v>
      </c>
      <c r="H9" s="35"/>
    </row>
    <row r="10" spans="1:8" s="27" customFormat="1" ht="16.5" customHeight="1">
      <c r="A10" s="129">
        <v>1</v>
      </c>
      <c r="B10" s="130">
        <v>7</v>
      </c>
      <c r="C10" s="196" t="s">
        <v>2238</v>
      </c>
      <c r="D10" s="131">
        <v>922</v>
      </c>
      <c r="E10" s="131">
        <v>117</v>
      </c>
      <c r="F10" s="131"/>
      <c r="G10" s="135">
        <f t="shared" si="0"/>
        <v>1039</v>
      </c>
      <c r="H10" s="35"/>
    </row>
    <row r="11" spans="1:8" s="27" customFormat="1" ht="16.5" customHeight="1">
      <c r="A11" s="129">
        <v>1</v>
      </c>
      <c r="B11" s="130">
        <v>8</v>
      </c>
      <c r="C11" s="196" t="s">
        <v>2239</v>
      </c>
      <c r="D11" s="131">
        <v>802</v>
      </c>
      <c r="E11" s="131">
        <v>102</v>
      </c>
      <c r="F11" s="131"/>
      <c r="G11" s="132">
        <f t="shared" si="0"/>
        <v>904</v>
      </c>
      <c r="H11" s="35"/>
    </row>
    <row r="12" spans="1:8" s="27" customFormat="1" ht="16.5" customHeight="1">
      <c r="A12" s="129">
        <v>1</v>
      </c>
      <c r="B12" s="130">
        <v>9</v>
      </c>
      <c r="C12" s="196" t="s">
        <v>2240</v>
      </c>
      <c r="D12" s="131">
        <v>808</v>
      </c>
      <c r="E12" s="131">
        <v>56</v>
      </c>
      <c r="F12" s="131">
        <v>1</v>
      </c>
      <c r="G12" s="132">
        <f t="shared" si="0"/>
        <v>865</v>
      </c>
      <c r="H12" s="35"/>
    </row>
    <row r="13" spans="1:8" s="27" customFormat="1" ht="16.5" customHeight="1">
      <c r="A13" s="129">
        <v>1</v>
      </c>
      <c r="B13" s="130">
        <v>10</v>
      </c>
      <c r="C13" s="196" t="s">
        <v>2269</v>
      </c>
      <c r="D13" s="131">
        <v>459</v>
      </c>
      <c r="E13" s="131">
        <v>26</v>
      </c>
      <c r="F13" s="131"/>
      <c r="G13" s="132">
        <f t="shared" si="0"/>
        <v>485</v>
      </c>
      <c r="H13" s="35"/>
    </row>
    <row r="14" spans="1:8" s="27" customFormat="1" ht="16.5" customHeight="1">
      <c r="A14" s="129">
        <v>1</v>
      </c>
      <c r="B14" s="130">
        <v>11</v>
      </c>
      <c r="C14" s="196" t="s">
        <v>2270</v>
      </c>
      <c r="D14" s="131">
        <v>412</v>
      </c>
      <c r="E14" s="131">
        <v>170</v>
      </c>
      <c r="F14" s="131"/>
      <c r="G14" s="132">
        <f t="shared" si="0"/>
        <v>582</v>
      </c>
      <c r="H14" s="35"/>
    </row>
    <row r="15" spans="1:8" s="27" customFormat="1" ht="16.5" customHeight="1">
      <c r="A15" s="129">
        <v>1</v>
      </c>
      <c r="B15" s="130">
        <v>12</v>
      </c>
      <c r="C15" s="196" t="s">
        <v>2243</v>
      </c>
      <c r="D15" s="131">
        <v>358</v>
      </c>
      <c r="E15" s="131">
        <v>96</v>
      </c>
      <c r="F15" s="131"/>
      <c r="G15" s="132">
        <f t="shared" si="0"/>
        <v>454</v>
      </c>
      <c r="H15" s="35"/>
    </row>
    <row r="16" spans="1:8" s="27" customFormat="1" ht="16.5" customHeight="1">
      <c r="A16" s="136">
        <v>1</v>
      </c>
      <c r="B16" s="137">
        <v>13</v>
      </c>
      <c r="C16" s="197" t="s">
        <v>2244</v>
      </c>
      <c r="D16" s="138">
        <v>736</v>
      </c>
      <c r="E16" s="138">
        <v>40</v>
      </c>
      <c r="F16" s="138"/>
      <c r="G16" s="139">
        <f t="shared" si="0"/>
        <v>776</v>
      </c>
      <c r="H16" s="35"/>
    </row>
    <row r="17" spans="1:8" s="27" customFormat="1" ht="16.5" customHeight="1" thickBot="1">
      <c r="A17" s="136">
        <v>1</v>
      </c>
      <c r="B17" s="137">
        <v>14</v>
      </c>
      <c r="C17" s="197" t="s">
        <v>2245</v>
      </c>
      <c r="D17" s="138">
        <v>501</v>
      </c>
      <c r="E17" s="138">
        <v>48</v>
      </c>
      <c r="F17" s="138"/>
      <c r="G17" s="139">
        <f t="shared" si="0"/>
        <v>549</v>
      </c>
      <c r="H17" s="35"/>
    </row>
    <row r="18" spans="1:9" s="201" customFormat="1" ht="15" customHeight="1" thickBot="1" thickTop="1">
      <c r="A18" s="1200" t="s">
        <v>2271</v>
      </c>
      <c r="B18" s="1231"/>
      <c r="C18" s="1232"/>
      <c r="D18" s="140">
        <f>SUM(D4:D17)</f>
        <v>8571</v>
      </c>
      <c r="E18" s="140">
        <f>SUM(E4:E17)</f>
        <v>1283</v>
      </c>
      <c r="F18" s="140">
        <f>SUM(F4:F17)</f>
        <v>5</v>
      </c>
      <c r="G18" s="198">
        <f>SUM(G4:G17)</f>
        <v>9859</v>
      </c>
      <c r="H18" s="199">
        <v>1</v>
      </c>
      <c r="I18" s="200"/>
    </row>
    <row r="19" spans="1:9" s="27" customFormat="1" ht="15" customHeight="1" thickBot="1" thickTop="1">
      <c r="A19" s="202"/>
      <c r="B19" s="203"/>
      <c r="C19" s="203"/>
      <c r="D19" s="204"/>
      <c r="E19" s="204"/>
      <c r="F19" s="204"/>
      <c r="G19" s="205"/>
      <c r="H19" s="206"/>
      <c r="I19" s="35"/>
    </row>
    <row r="20" spans="1:9" s="27" customFormat="1" ht="15" customHeight="1" thickBot="1" thickTop="1">
      <c r="A20" s="1233" t="s">
        <v>2272</v>
      </c>
      <c r="B20" s="1234"/>
      <c r="C20" s="1234"/>
      <c r="D20" s="1234"/>
      <c r="E20" s="1234"/>
      <c r="F20" s="1235"/>
      <c r="G20" s="207">
        <v>8571</v>
      </c>
      <c r="H20" s="208">
        <v>0.8694</v>
      </c>
      <c r="I20" s="35"/>
    </row>
    <row r="21" spans="1:9" s="27" customFormat="1" ht="15" customHeight="1" thickBot="1" thickTop="1">
      <c r="A21" s="209"/>
      <c r="B21" s="210"/>
      <c r="C21" s="210"/>
      <c r="D21" s="211"/>
      <c r="E21" s="211"/>
      <c r="F21" s="211"/>
      <c r="G21" s="211"/>
      <c r="H21" s="212"/>
      <c r="I21" s="35"/>
    </row>
    <row r="22" spans="1:9" s="27" customFormat="1" ht="15" customHeight="1" thickBot="1" thickTop="1">
      <c r="A22" s="1236" t="s">
        <v>2273</v>
      </c>
      <c r="B22" s="1237"/>
      <c r="C22" s="1237"/>
      <c r="D22" s="1237"/>
      <c r="E22" s="1237"/>
      <c r="F22" s="1237"/>
      <c r="G22" s="213">
        <v>5</v>
      </c>
      <c r="H22" s="214">
        <v>0.0005</v>
      </c>
      <c r="I22" s="35"/>
    </row>
    <row r="23" spans="1:9" s="27" customFormat="1" ht="15" customHeight="1" thickBot="1" thickTop="1">
      <c r="A23" s="209"/>
      <c r="B23" s="210"/>
      <c r="C23" s="210"/>
      <c r="D23" s="211"/>
      <c r="E23" s="211"/>
      <c r="F23" s="211"/>
      <c r="G23" s="211"/>
      <c r="H23" s="212"/>
      <c r="I23" s="35"/>
    </row>
    <row r="24" spans="1:9" s="27" customFormat="1" ht="15" customHeight="1" thickBot="1" thickTop="1">
      <c r="A24" s="1238" t="s">
        <v>2266</v>
      </c>
      <c r="B24" s="1239"/>
      <c r="C24" s="1239"/>
      <c r="D24" s="1239"/>
      <c r="E24" s="1239"/>
      <c r="F24" s="1239"/>
      <c r="G24" s="215">
        <v>1283</v>
      </c>
      <c r="H24" s="216">
        <v>0.1301</v>
      </c>
      <c r="I24" s="35"/>
    </row>
    <row r="25" s="217" customFormat="1" ht="13.5" thickTop="1">
      <c r="F25" s="218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90" customWidth="1"/>
    <col min="4" max="4" width="40.8515625" style="0" customWidth="1" collapsed="1"/>
    <col min="5" max="5" width="11.140625" style="191" customWidth="1" collapsed="1"/>
    <col min="6" max="6" width="11.140625" style="191" customWidth="1"/>
    <col min="7" max="7" width="11.8515625" style="191" customWidth="1" collapsed="1"/>
    <col min="8" max="8" width="11.140625" style="191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92" t="s">
        <v>2154</v>
      </c>
      <c r="C1" s="219"/>
      <c r="E1" s="220"/>
      <c r="F1" s="220"/>
      <c r="G1" s="220"/>
      <c r="H1" s="220"/>
    </row>
    <row r="2" spans="1:8" s="1" customFormat="1" ht="12" customHeight="1" thickBot="1">
      <c r="A2" s="4"/>
      <c r="B2" s="4"/>
      <c r="C2" s="221"/>
      <c r="D2" s="4"/>
      <c r="E2" s="189"/>
      <c r="F2" s="189"/>
      <c r="G2" s="189"/>
      <c r="H2" s="189"/>
    </row>
    <row r="3" spans="1:9" s="229" customFormat="1" ht="27.7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2265</v>
      </c>
      <c r="F3" s="226" t="s">
        <v>2266</v>
      </c>
      <c r="G3" s="226" t="s">
        <v>2274</v>
      </c>
      <c r="H3" s="227" t="s">
        <v>2275</v>
      </c>
      <c r="I3" s="228"/>
    </row>
    <row r="4" spans="1:9" s="229" customFormat="1" ht="12" customHeight="1" thickTop="1">
      <c r="A4" s="230"/>
      <c r="B4" s="231"/>
      <c r="C4" s="232"/>
      <c r="D4" s="233" t="s">
        <v>2276</v>
      </c>
      <c r="E4" s="234"/>
      <c r="F4" s="234"/>
      <c r="G4" s="234"/>
      <c r="H4" s="235"/>
      <c r="I4" s="228"/>
    </row>
    <row r="5" spans="1:9" s="201" customFormat="1" ht="12" customHeight="1">
      <c r="A5" s="236">
        <v>0</v>
      </c>
      <c r="B5" s="237">
        <v>1</v>
      </c>
      <c r="C5" s="237">
        <v>1</v>
      </c>
      <c r="D5" s="238" t="s">
        <v>2249</v>
      </c>
      <c r="E5" s="239">
        <v>63</v>
      </c>
      <c r="F5" s="239">
        <v>19</v>
      </c>
      <c r="G5" s="239"/>
      <c r="H5" s="240">
        <f>SUM(E5:G5)</f>
        <v>82</v>
      </c>
      <c r="I5" s="200"/>
    </row>
    <row r="6" spans="1:9" s="201" customFormat="1" ht="12" customHeight="1">
      <c r="A6" s="236">
        <v>0</v>
      </c>
      <c r="B6" s="237">
        <v>1</v>
      </c>
      <c r="C6" s="237">
        <v>2</v>
      </c>
      <c r="D6" s="238" t="s">
        <v>2250</v>
      </c>
      <c r="E6" s="239">
        <v>120</v>
      </c>
      <c r="F6" s="239">
        <v>19</v>
      </c>
      <c r="G6" s="239"/>
      <c r="H6" s="240">
        <f>SUM(E6:G6)</f>
        <v>139</v>
      </c>
      <c r="I6" s="200"/>
    </row>
    <row r="7" spans="1:9" s="201" customFormat="1" ht="12" customHeight="1">
      <c r="A7" s="236">
        <v>0</v>
      </c>
      <c r="B7" s="237">
        <v>1</v>
      </c>
      <c r="C7" s="237">
        <v>3</v>
      </c>
      <c r="D7" s="238" t="s">
        <v>2251</v>
      </c>
      <c r="E7" s="239">
        <v>135</v>
      </c>
      <c r="F7" s="239">
        <v>37</v>
      </c>
      <c r="G7" s="239"/>
      <c r="H7" s="240">
        <f>SUM(E7:G7)</f>
        <v>172</v>
      </c>
      <c r="I7" s="200"/>
    </row>
    <row r="8" spans="1:9" s="201" customFormat="1" ht="12" customHeight="1">
      <c r="A8" s="236"/>
      <c r="B8" s="237"/>
      <c r="C8" s="237"/>
      <c r="D8" s="241" t="s">
        <v>2277</v>
      </c>
      <c r="E8" s="239"/>
      <c r="F8" s="239"/>
      <c r="G8" s="239"/>
      <c r="H8" s="240"/>
      <c r="I8" s="200"/>
    </row>
    <row r="9" spans="1:9" s="201" customFormat="1" ht="12" customHeight="1">
      <c r="A9" s="236">
        <v>0</v>
      </c>
      <c r="B9" s="237">
        <v>2</v>
      </c>
      <c r="C9" s="237">
        <v>1</v>
      </c>
      <c r="D9" s="238" t="s">
        <v>2252</v>
      </c>
      <c r="E9" s="239">
        <v>4</v>
      </c>
      <c r="F9" s="239">
        <v>18</v>
      </c>
      <c r="G9" s="239"/>
      <c r="H9" s="240">
        <f>SUM(E9:G9)</f>
        <v>22</v>
      </c>
      <c r="I9" s="200"/>
    </row>
    <row r="10" spans="1:9" s="201" customFormat="1" ht="12" customHeight="1">
      <c r="A10" s="236"/>
      <c r="B10" s="237"/>
      <c r="C10" s="237"/>
      <c r="D10" s="241" t="s">
        <v>2278</v>
      </c>
      <c r="E10" s="239"/>
      <c r="F10" s="239"/>
      <c r="G10" s="239"/>
      <c r="H10" s="240"/>
      <c r="I10" s="200"/>
    </row>
    <row r="11" spans="1:9" s="201" customFormat="1" ht="12" customHeight="1">
      <c r="A11" s="236">
        <v>0</v>
      </c>
      <c r="B11" s="237">
        <v>3</v>
      </c>
      <c r="C11" s="237">
        <v>2</v>
      </c>
      <c r="D11" s="238" t="s">
        <v>2253</v>
      </c>
      <c r="E11" s="239"/>
      <c r="F11" s="239"/>
      <c r="G11" s="239"/>
      <c r="H11" s="240">
        <f>SUM(E11:G11)</f>
        <v>0</v>
      </c>
      <c r="I11" s="200"/>
    </row>
    <row r="12" spans="1:9" s="201" customFormat="1" ht="12" customHeight="1">
      <c r="A12" s="236">
        <v>0</v>
      </c>
      <c r="B12" s="237">
        <v>3</v>
      </c>
      <c r="C12" s="237">
        <v>3</v>
      </c>
      <c r="D12" s="238" t="s">
        <v>2279</v>
      </c>
      <c r="E12" s="239"/>
      <c r="F12" s="239">
        <v>2</v>
      </c>
      <c r="G12" s="239"/>
      <c r="H12" s="240"/>
      <c r="I12" s="200"/>
    </row>
    <row r="13" spans="1:9" s="201" customFormat="1" ht="12" customHeight="1">
      <c r="A13" s="236">
        <v>0</v>
      </c>
      <c r="B13" s="237">
        <v>3</v>
      </c>
      <c r="C13" s="237">
        <v>99</v>
      </c>
      <c r="D13" s="238" t="s">
        <v>2280</v>
      </c>
      <c r="E13" s="239">
        <v>8</v>
      </c>
      <c r="F13" s="239">
        <v>7</v>
      </c>
      <c r="G13" s="239"/>
      <c r="H13" s="240">
        <f>SUM(E13:G13)</f>
        <v>15</v>
      </c>
      <c r="I13" s="200"/>
    </row>
    <row r="14" spans="1:9" s="201" customFormat="1" ht="12" customHeight="1">
      <c r="A14" s="236"/>
      <c r="B14" s="237"/>
      <c r="C14" s="237"/>
      <c r="D14" s="241" t="s">
        <v>2281</v>
      </c>
      <c r="E14" s="239"/>
      <c r="F14" s="239"/>
      <c r="G14" s="239"/>
      <c r="H14" s="240"/>
      <c r="I14" s="200"/>
    </row>
    <row r="15" spans="1:9" s="201" customFormat="1" ht="12" customHeight="1">
      <c r="A15" s="236">
        <v>0</v>
      </c>
      <c r="B15" s="237">
        <v>4</v>
      </c>
      <c r="C15" s="237">
        <v>1</v>
      </c>
      <c r="D15" s="238" t="s">
        <v>2255</v>
      </c>
      <c r="E15" s="239">
        <v>6859</v>
      </c>
      <c r="F15" s="239">
        <v>795</v>
      </c>
      <c r="G15" s="239">
        <v>4</v>
      </c>
      <c r="H15" s="240">
        <f>SUM(E15:G15)</f>
        <v>7658</v>
      </c>
      <c r="I15" s="200"/>
    </row>
    <row r="16" spans="1:9" s="201" customFormat="1" ht="12" customHeight="1">
      <c r="A16" s="236">
        <v>0</v>
      </c>
      <c r="B16" s="237">
        <v>4</v>
      </c>
      <c r="C16" s="237">
        <v>2</v>
      </c>
      <c r="D16" s="238" t="s">
        <v>2256</v>
      </c>
      <c r="E16" s="239">
        <v>240</v>
      </c>
      <c r="F16" s="239">
        <v>11</v>
      </c>
      <c r="G16" s="239"/>
      <c r="H16" s="240">
        <f>SUM(E16:G16)</f>
        <v>251</v>
      </c>
      <c r="I16" s="200"/>
    </row>
    <row r="17" spans="1:9" s="201" customFormat="1" ht="12" customHeight="1">
      <c r="A17" s="236">
        <v>0</v>
      </c>
      <c r="B17" s="237">
        <v>4</v>
      </c>
      <c r="C17" s="237">
        <v>99</v>
      </c>
      <c r="D17" s="242" t="s">
        <v>2254</v>
      </c>
      <c r="E17" s="239">
        <v>18</v>
      </c>
      <c r="F17" s="239">
        <v>6</v>
      </c>
      <c r="G17" s="239"/>
      <c r="H17" s="240">
        <f>SUM(E17:G17)</f>
        <v>24</v>
      </c>
      <c r="I17" s="200"/>
    </row>
    <row r="18" spans="1:9" s="201" customFormat="1" ht="12" customHeight="1">
      <c r="A18" s="236"/>
      <c r="B18" s="237"/>
      <c r="C18" s="237"/>
      <c r="D18" s="243" t="s">
        <v>2282</v>
      </c>
      <c r="E18" s="244"/>
      <c r="F18" s="244"/>
      <c r="G18" s="239"/>
      <c r="H18" s="240"/>
      <c r="I18" s="200"/>
    </row>
    <row r="19" spans="1:9" s="201" customFormat="1" ht="12" customHeight="1">
      <c r="A19" s="236">
        <v>0</v>
      </c>
      <c r="B19" s="237">
        <v>5</v>
      </c>
      <c r="C19" s="237">
        <v>1</v>
      </c>
      <c r="D19" s="238" t="s">
        <v>2257</v>
      </c>
      <c r="E19" s="239">
        <v>198</v>
      </c>
      <c r="F19" s="239">
        <v>69</v>
      </c>
      <c r="G19" s="239"/>
      <c r="H19" s="240">
        <f>SUM(E19:G19)</f>
        <v>267</v>
      </c>
      <c r="I19" s="200"/>
    </row>
    <row r="20" spans="1:9" s="201" customFormat="1" ht="12" customHeight="1">
      <c r="A20" s="236">
        <v>0</v>
      </c>
      <c r="B20" s="237">
        <v>5</v>
      </c>
      <c r="C20" s="237">
        <v>2</v>
      </c>
      <c r="D20" s="238" t="s">
        <v>2258</v>
      </c>
      <c r="E20" s="239">
        <v>166</v>
      </c>
      <c r="F20" s="239">
        <v>58</v>
      </c>
      <c r="G20" s="239">
        <v>1</v>
      </c>
      <c r="H20" s="240">
        <f>SUM(E20:G20)</f>
        <v>225</v>
      </c>
      <c r="I20" s="200"/>
    </row>
    <row r="21" spans="1:9" s="201" customFormat="1" ht="12" customHeight="1">
      <c r="A21" s="236">
        <v>0</v>
      </c>
      <c r="B21" s="237">
        <v>5</v>
      </c>
      <c r="C21" s="237">
        <v>99</v>
      </c>
      <c r="D21" s="238" t="s">
        <v>2254</v>
      </c>
      <c r="E21" s="239">
        <v>2</v>
      </c>
      <c r="F21" s="239">
        <v>3</v>
      </c>
      <c r="G21" s="239"/>
      <c r="H21" s="240">
        <f>SUM(E21:G21)</f>
        <v>5</v>
      </c>
      <c r="I21" s="200"/>
    </row>
    <row r="22" spans="1:9" s="201" customFormat="1" ht="12" customHeight="1">
      <c r="A22" s="236"/>
      <c r="B22" s="237"/>
      <c r="C22" s="237"/>
      <c r="D22" s="241" t="s">
        <v>2283</v>
      </c>
      <c r="E22" s="239"/>
      <c r="F22" s="239"/>
      <c r="G22" s="239"/>
      <c r="H22" s="240"/>
      <c r="I22" s="200"/>
    </row>
    <row r="23" spans="1:9" s="201" customFormat="1" ht="12" customHeight="1">
      <c r="A23" s="236">
        <v>0</v>
      </c>
      <c r="B23" s="237">
        <v>6</v>
      </c>
      <c r="C23" s="237">
        <v>1</v>
      </c>
      <c r="D23" s="238" t="s">
        <v>2259</v>
      </c>
      <c r="E23" s="239">
        <v>18</v>
      </c>
      <c r="F23" s="239">
        <v>2</v>
      </c>
      <c r="G23" s="239"/>
      <c r="H23" s="240">
        <f>SUM(E23:G23)</f>
        <v>20</v>
      </c>
      <c r="I23" s="200"/>
    </row>
    <row r="24" spans="1:9" s="201" customFormat="1" ht="12" customHeight="1">
      <c r="A24" s="236">
        <v>0</v>
      </c>
      <c r="B24" s="237">
        <v>6</v>
      </c>
      <c r="C24" s="237">
        <v>2</v>
      </c>
      <c r="D24" s="238" t="s">
        <v>2260</v>
      </c>
      <c r="E24" s="239">
        <v>91</v>
      </c>
      <c r="F24" s="239">
        <v>7</v>
      </c>
      <c r="G24" s="239"/>
      <c r="H24" s="240">
        <f>SUM(E24:G24)</f>
        <v>98</v>
      </c>
      <c r="I24" s="200"/>
    </row>
    <row r="25" spans="1:9" s="201" customFormat="1" ht="12" customHeight="1">
      <c r="A25" s="236">
        <v>0</v>
      </c>
      <c r="B25" s="237">
        <v>6</v>
      </c>
      <c r="C25" s="237">
        <v>99</v>
      </c>
      <c r="D25" s="238" t="s">
        <v>2254</v>
      </c>
      <c r="E25" s="239">
        <v>14</v>
      </c>
      <c r="F25" s="239">
        <v>1</v>
      </c>
      <c r="G25" s="239"/>
      <c r="H25" s="240">
        <f>SUM(E25:G25)</f>
        <v>15</v>
      </c>
      <c r="I25" s="200"/>
    </row>
    <row r="26" spans="1:9" s="201" customFormat="1" ht="12" customHeight="1">
      <c r="A26" s="236"/>
      <c r="B26" s="237"/>
      <c r="C26" s="237"/>
      <c r="D26" s="241" t="s">
        <v>2284</v>
      </c>
      <c r="E26" s="245"/>
      <c r="F26" s="245"/>
      <c r="G26" s="246"/>
      <c r="H26" s="240"/>
      <c r="I26" s="200"/>
    </row>
    <row r="27" spans="1:9" s="201" customFormat="1" ht="12" customHeight="1">
      <c r="A27" s="236">
        <v>0</v>
      </c>
      <c r="B27" s="237">
        <v>7</v>
      </c>
      <c r="C27" s="237">
        <v>1</v>
      </c>
      <c r="D27" s="238" t="s">
        <v>2261</v>
      </c>
      <c r="E27" s="239">
        <v>243</v>
      </c>
      <c r="F27" s="239">
        <v>68</v>
      </c>
      <c r="G27" s="239"/>
      <c r="H27" s="240">
        <f>SUM(E27:G27)</f>
        <v>311</v>
      </c>
      <c r="I27" s="200"/>
    </row>
    <row r="28" spans="1:9" s="201" customFormat="1" ht="12" customHeight="1">
      <c r="A28" s="236">
        <v>0</v>
      </c>
      <c r="B28" s="237">
        <v>7</v>
      </c>
      <c r="C28" s="237">
        <v>2</v>
      </c>
      <c r="D28" s="238" t="s">
        <v>2262</v>
      </c>
      <c r="E28" s="239">
        <v>148</v>
      </c>
      <c r="F28" s="239">
        <v>95</v>
      </c>
      <c r="G28" s="239"/>
      <c r="H28" s="240">
        <f>SUM(E28:G28)</f>
        <v>243</v>
      </c>
      <c r="I28" s="200"/>
    </row>
    <row r="29" spans="1:9" s="201" customFormat="1" ht="12" customHeight="1">
      <c r="A29" s="236">
        <v>0</v>
      </c>
      <c r="B29" s="237">
        <v>7</v>
      </c>
      <c r="C29" s="237">
        <v>3</v>
      </c>
      <c r="D29" s="238" t="s">
        <v>2263</v>
      </c>
      <c r="E29" s="239">
        <v>8</v>
      </c>
      <c r="F29" s="239">
        <v>3</v>
      </c>
      <c r="G29" s="239"/>
      <c r="H29" s="240">
        <f>SUM(E29:G29)</f>
        <v>11</v>
      </c>
      <c r="I29" s="200"/>
    </row>
    <row r="30" spans="1:9" s="201" customFormat="1" ht="12" customHeight="1">
      <c r="A30" s="236">
        <v>0</v>
      </c>
      <c r="B30" s="237">
        <v>7</v>
      </c>
      <c r="C30" s="237">
        <v>99</v>
      </c>
      <c r="D30" s="238" t="s">
        <v>2254</v>
      </c>
      <c r="E30" s="239">
        <v>13</v>
      </c>
      <c r="F30" s="239">
        <v>4</v>
      </c>
      <c r="G30" s="239"/>
      <c r="H30" s="240">
        <f>SUM(E30:G30)</f>
        <v>17</v>
      </c>
      <c r="I30" s="200"/>
    </row>
    <row r="31" spans="1:9" s="201" customFormat="1" ht="12" customHeight="1">
      <c r="A31" s="236"/>
      <c r="B31" s="237"/>
      <c r="C31" s="237"/>
      <c r="D31" s="241" t="s">
        <v>2285</v>
      </c>
      <c r="E31" s="239"/>
      <c r="F31" s="239"/>
      <c r="G31" s="239"/>
      <c r="H31" s="240"/>
      <c r="I31" s="200"/>
    </row>
    <row r="32" spans="1:9" s="201" customFormat="1" ht="12" customHeight="1" thickBot="1">
      <c r="A32" s="247">
        <v>0</v>
      </c>
      <c r="B32" s="248">
        <v>8</v>
      </c>
      <c r="C32" s="248">
        <v>1</v>
      </c>
      <c r="D32" s="249" t="s">
        <v>2264</v>
      </c>
      <c r="E32" s="250">
        <v>223</v>
      </c>
      <c r="F32" s="250">
        <v>59</v>
      </c>
      <c r="G32" s="250"/>
      <c r="H32" s="251">
        <f>SUM(E32:G32)</f>
        <v>282</v>
      </c>
      <c r="I32" s="200"/>
    </row>
    <row r="33" spans="1:10" s="255" customFormat="1" ht="15" customHeight="1" thickBot="1" thickTop="1">
      <c r="A33" s="1240" t="s">
        <v>2286</v>
      </c>
      <c r="B33" s="1241"/>
      <c r="C33" s="1241"/>
      <c r="D33" s="1242"/>
      <c r="E33" s="252">
        <f>SUM(E5:E32)</f>
        <v>8571</v>
      </c>
      <c r="F33" s="252">
        <f>SUM(F5:F32)</f>
        <v>1283</v>
      </c>
      <c r="G33" s="252">
        <f>SUM(G5:G32)</f>
        <v>5</v>
      </c>
      <c r="H33" s="253">
        <f>SUM(E33:G33)</f>
        <v>9859</v>
      </c>
      <c r="I33" s="254">
        <v>1</v>
      </c>
      <c r="J33" s="210"/>
    </row>
    <row r="34" spans="1:10" s="261" customFormat="1" ht="9.75" customHeight="1" thickBot="1">
      <c r="A34" s="256"/>
      <c r="B34" s="257"/>
      <c r="C34" s="257"/>
      <c r="D34" s="257"/>
      <c r="E34" s="258"/>
      <c r="F34" s="258"/>
      <c r="G34" s="258"/>
      <c r="H34" s="258"/>
      <c r="I34" s="259"/>
      <c r="J34" s="260"/>
    </row>
    <row r="35" spans="1:10" s="255" customFormat="1" ht="15" customHeight="1" thickBot="1" thickTop="1">
      <c r="A35" s="1233" t="s">
        <v>2287</v>
      </c>
      <c r="B35" s="1243"/>
      <c r="C35" s="1243"/>
      <c r="D35" s="1243"/>
      <c r="E35" s="1243"/>
      <c r="F35" s="1243"/>
      <c r="G35" s="1244"/>
      <c r="H35" s="262">
        <v>8571</v>
      </c>
      <c r="I35" s="208">
        <v>0.8694</v>
      </c>
      <c r="J35" s="210"/>
    </row>
    <row r="36" spans="1:10" s="255" customFormat="1" ht="9.75" customHeight="1" thickBot="1" thickTop="1">
      <c r="A36" s="209"/>
      <c r="B36" s="210"/>
      <c r="C36" s="210"/>
      <c r="D36" s="210"/>
      <c r="E36" s="211"/>
      <c r="F36" s="211"/>
      <c r="G36" s="211"/>
      <c r="H36" s="211"/>
      <c r="I36" s="212"/>
      <c r="J36" s="210"/>
    </row>
    <row r="37" spans="1:10" s="255" customFormat="1" ht="15" customHeight="1" thickBot="1" thickTop="1">
      <c r="A37" s="1236" t="s">
        <v>2288</v>
      </c>
      <c r="B37" s="1237"/>
      <c r="C37" s="1237"/>
      <c r="D37" s="1237"/>
      <c r="E37" s="1237"/>
      <c r="F37" s="1237"/>
      <c r="G37" s="1237"/>
      <c r="H37" s="213">
        <v>5</v>
      </c>
      <c r="I37" s="214">
        <v>0.0005</v>
      </c>
      <c r="J37" s="210"/>
    </row>
    <row r="38" spans="1:10" s="255" customFormat="1" ht="9.75" customHeight="1" thickBot="1" thickTop="1">
      <c r="A38" s="209"/>
      <c r="B38" s="210"/>
      <c r="C38" s="210"/>
      <c r="D38" s="210"/>
      <c r="E38" s="211"/>
      <c r="F38" s="211"/>
      <c r="G38" s="211"/>
      <c r="H38" s="211"/>
      <c r="I38" s="212"/>
      <c r="J38" s="210"/>
    </row>
    <row r="39" spans="1:10" s="264" customFormat="1" ht="15" customHeight="1" thickBot="1" thickTop="1">
      <c r="A39" s="1238" t="s">
        <v>2266</v>
      </c>
      <c r="B39" s="1239"/>
      <c r="C39" s="1239"/>
      <c r="D39" s="1239"/>
      <c r="E39" s="1239"/>
      <c r="F39" s="1239"/>
      <c r="G39" s="1239"/>
      <c r="H39" s="215">
        <v>1283</v>
      </c>
      <c r="I39" s="216">
        <v>0.1301</v>
      </c>
      <c r="J39" s="263"/>
    </row>
    <row r="40" spans="1:10" s="264" customFormat="1" ht="9.75" customHeight="1" thickTop="1">
      <c r="A40" s="265"/>
      <c r="B40" s="265"/>
      <c r="C40" s="265"/>
      <c r="D40" s="265"/>
      <c r="E40" s="265"/>
      <c r="F40" s="265"/>
      <c r="G40" s="265"/>
      <c r="H40" s="266"/>
      <c r="I40" s="267"/>
      <c r="J40" s="263"/>
    </row>
    <row r="41" spans="1:18" s="1" customFormat="1" ht="12.75">
      <c r="A41" s="4"/>
      <c r="B41" s="4"/>
      <c r="C41" s="188"/>
      <c r="D41" s="4"/>
      <c r="E41" s="189"/>
      <c r="F41" s="189"/>
      <c r="G41" s="189"/>
      <c r="H41" s="189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88"/>
      <c r="D42" s="4"/>
      <c r="E42" s="189"/>
      <c r="F42" s="189"/>
      <c r="G42" s="189"/>
      <c r="H42" s="189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51"/>
      <c r="E43" s="153"/>
      <c r="F43" s="153"/>
      <c r="G43" s="153"/>
      <c r="H43" s="153"/>
    </row>
    <row r="44" spans="3:8" s="1" customFormat="1" ht="12.75">
      <c r="C44" s="151"/>
      <c r="E44" s="153"/>
      <c r="F44" s="153"/>
      <c r="G44" s="153"/>
      <c r="H44" s="153"/>
    </row>
    <row r="45" spans="3:8" s="1" customFormat="1" ht="12.75">
      <c r="C45" s="151"/>
      <c r="E45" s="153"/>
      <c r="F45" s="153"/>
      <c r="G45" s="153"/>
      <c r="H45" s="153"/>
    </row>
    <row r="46" spans="3:8" s="1" customFormat="1" ht="12.75">
      <c r="C46" s="151"/>
      <c r="E46" s="153"/>
      <c r="F46" s="153"/>
      <c r="G46" s="153"/>
      <c r="H46" s="153"/>
    </row>
    <row r="47" spans="3:8" s="1" customFormat="1" ht="12.75">
      <c r="C47" s="151"/>
      <c r="E47" s="153"/>
      <c r="F47" s="153"/>
      <c r="G47" s="153"/>
      <c r="H47" s="153"/>
    </row>
    <row r="48" spans="3:8" s="1" customFormat="1" ht="12.75">
      <c r="C48" s="151"/>
      <c r="E48" s="153"/>
      <c r="F48" s="153"/>
      <c r="G48" s="153"/>
      <c r="H48" s="153"/>
    </row>
    <row r="49" spans="3:8" s="1" customFormat="1" ht="12.75">
      <c r="C49" s="151"/>
      <c r="E49" s="153"/>
      <c r="F49" s="153"/>
      <c r="G49" s="153"/>
      <c r="H49" s="153"/>
    </row>
    <row r="50" spans="3:8" s="1" customFormat="1" ht="12.75">
      <c r="C50" s="151"/>
      <c r="E50" s="153"/>
      <c r="F50" s="153"/>
      <c r="G50" s="153"/>
      <c r="H50" s="153"/>
    </row>
    <row r="51" spans="3:8" s="1" customFormat="1" ht="12.75">
      <c r="C51" s="151"/>
      <c r="E51" s="153"/>
      <c r="F51" s="153"/>
      <c r="G51" s="153"/>
      <c r="H51" s="153"/>
    </row>
    <row r="52" spans="3:8" s="1" customFormat="1" ht="12.75">
      <c r="C52" s="151"/>
      <c r="E52" s="153"/>
      <c r="F52" s="153"/>
      <c r="G52" s="153"/>
      <c r="H52" s="153"/>
    </row>
    <row r="53" spans="3:8" s="1" customFormat="1" ht="12.75">
      <c r="C53" s="151"/>
      <c r="E53" s="153"/>
      <c r="F53" s="153"/>
      <c r="G53" s="153"/>
      <c r="H53" s="153"/>
    </row>
    <row r="54" spans="3:8" s="1" customFormat="1" ht="12.75">
      <c r="C54" s="151"/>
      <c r="E54" s="153"/>
      <c r="F54" s="153"/>
      <c r="G54" s="153"/>
      <c r="H54" s="153"/>
    </row>
    <row r="55" spans="3:8" s="1" customFormat="1" ht="12.75">
      <c r="C55" s="151"/>
      <c r="E55" s="153"/>
      <c r="F55" s="153"/>
      <c r="G55" s="153"/>
      <c r="H55" s="153"/>
    </row>
    <row r="56" spans="3:8" s="1" customFormat="1" ht="12.75">
      <c r="C56" s="151"/>
      <c r="E56" s="153"/>
      <c r="F56" s="153"/>
      <c r="G56" s="153"/>
      <c r="H56" s="153"/>
    </row>
    <row r="57" spans="3:8" s="1" customFormat="1" ht="12.75">
      <c r="C57" s="151"/>
      <c r="E57" s="153"/>
      <c r="F57" s="153"/>
      <c r="G57" s="153"/>
      <c r="H57" s="153"/>
    </row>
    <row r="58" spans="3:8" s="1" customFormat="1" ht="12.75">
      <c r="C58" s="151"/>
      <c r="E58" s="153"/>
      <c r="F58" s="153"/>
      <c r="G58" s="153"/>
      <c r="H58" s="153"/>
    </row>
    <row r="59" spans="3:8" s="1" customFormat="1" ht="12.75">
      <c r="C59" s="151"/>
      <c r="E59" s="153"/>
      <c r="F59" s="153"/>
      <c r="G59" s="153"/>
      <c r="H59" s="153"/>
    </row>
    <row r="60" spans="3:8" s="1" customFormat="1" ht="12.75">
      <c r="C60" s="151"/>
      <c r="E60" s="153"/>
      <c r="F60" s="153"/>
      <c r="G60" s="153"/>
      <c r="H60" s="153"/>
    </row>
    <row r="61" spans="3:8" s="1" customFormat="1" ht="12.75">
      <c r="C61" s="151"/>
      <c r="E61" s="153"/>
      <c r="F61" s="153"/>
      <c r="G61" s="153"/>
      <c r="H61" s="153"/>
    </row>
    <row r="62" spans="3:8" s="1" customFormat="1" ht="12.75">
      <c r="C62" s="151"/>
      <c r="E62" s="153"/>
      <c r="F62" s="153"/>
      <c r="G62" s="153"/>
      <c r="H62" s="153"/>
    </row>
    <row r="63" spans="3:8" s="1" customFormat="1" ht="12.75">
      <c r="C63" s="151"/>
      <c r="E63" s="153"/>
      <c r="F63" s="153"/>
      <c r="G63" s="153"/>
      <c r="H63" s="153"/>
    </row>
    <row r="64" spans="3:8" s="1" customFormat="1" ht="12.75">
      <c r="C64" s="151"/>
      <c r="E64" s="153"/>
      <c r="F64" s="153"/>
      <c r="G64" s="153"/>
      <c r="H64" s="153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AA11" sqref="AA11"/>
    </sheetView>
  </sheetViews>
  <sheetFormatPr defaultColWidth="9.140625" defaultRowHeight="12.75"/>
  <cols>
    <col min="1" max="1" width="13.00390625" style="270" customWidth="1"/>
    <col min="2" max="27" width="4.7109375" style="273" customWidth="1"/>
  </cols>
  <sheetData>
    <row r="1" spans="1:27" s="270" customFormat="1" ht="12.75">
      <c r="A1" s="268" t="s">
        <v>2155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17" ht="15.75" thickBot="1">
      <c r="A2" s="52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  <c r="M2" s="272"/>
      <c r="N2" s="272"/>
      <c r="O2" s="272"/>
      <c r="P2" s="272"/>
      <c r="Q2" s="272"/>
    </row>
    <row r="3" spans="1:27" ht="14.25" thickBot="1" thickTop="1">
      <c r="A3" s="1245" t="s">
        <v>2289</v>
      </c>
      <c r="B3" s="1247" t="s">
        <v>2290</v>
      </c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9"/>
    </row>
    <row r="4" spans="1:27" s="276" customFormat="1" ht="12.75" customHeight="1" thickBot="1" thickTop="1">
      <c r="A4" s="1246"/>
      <c r="B4" s="274">
        <v>1991</v>
      </c>
      <c r="C4" s="274">
        <v>1992</v>
      </c>
      <c r="D4" s="274">
        <v>1993</v>
      </c>
      <c r="E4" s="274">
        <v>1994</v>
      </c>
      <c r="F4" s="274">
        <v>1995</v>
      </c>
      <c r="G4" s="274">
        <v>1996</v>
      </c>
      <c r="H4" s="274">
        <v>1997</v>
      </c>
      <c r="I4" s="274">
        <v>1998</v>
      </c>
      <c r="J4" s="274">
        <v>1999</v>
      </c>
      <c r="K4" s="274">
        <v>2000</v>
      </c>
      <c r="L4" s="274">
        <v>2001</v>
      </c>
      <c r="M4" s="274">
        <v>2002</v>
      </c>
      <c r="N4" s="274">
        <v>2003</v>
      </c>
      <c r="O4" s="274">
        <v>2004</v>
      </c>
      <c r="P4" s="274">
        <v>2005</v>
      </c>
      <c r="Q4" s="274">
        <v>2006</v>
      </c>
      <c r="R4" s="274">
        <v>2007</v>
      </c>
      <c r="S4" s="274">
        <v>2008</v>
      </c>
      <c r="T4" s="274">
        <v>2009</v>
      </c>
      <c r="U4" s="274">
        <v>2010</v>
      </c>
      <c r="V4" s="274">
        <v>2011</v>
      </c>
      <c r="W4" s="274">
        <v>2012</v>
      </c>
      <c r="X4" s="275">
        <v>2013</v>
      </c>
      <c r="Y4" s="275">
        <v>2014</v>
      </c>
      <c r="Z4" s="275">
        <v>2015</v>
      </c>
      <c r="AA4" s="275">
        <v>2016</v>
      </c>
    </row>
    <row r="5" spans="1:27" s="280" customFormat="1" ht="34.5" customHeight="1" thickBot="1" thickTop="1">
      <c r="A5" s="277" t="s">
        <v>2291</v>
      </c>
      <c r="B5" s="278"/>
      <c r="C5" s="278"/>
      <c r="D5" s="278"/>
      <c r="E5" s="278"/>
      <c r="F5" s="278"/>
      <c r="G5" s="278"/>
      <c r="H5" s="278">
        <v>16224</v>
      </c>
      <c r="I5" s="278">
        <v>16863</v>
      </c>
      <c r="J5" s="278">
        <v>17444</v>
      </c>
      <c r="K5" s="278">
        <v>18136</v>
      </c>
      <c r="L5" s="278">
        <v>18644</v>
      </c>
      <c r="M5" s="278">
        <v>18934</v>
      </c>
      <c r="N5" s="278">
        <v>19475</v>
      </c>
      <c r="O5" s="278">
        <v>20437</v>
      </c>
      <c r="P5" s="278">
        <v>21202</v>
      </c>
      <c r="Q5" s="278">
        <v>22004</v>
      </c>
      <c r="R5" s="278">
        <v>22626</v>
      </c>
      <c r="S5" s="278">
        <v>23002</v>
      </c>
      <c r="T5" s="278">
        <v>23129</v>
      </c>
      <c r="U5" s="278">
        <v>23238</v>
      </c>
      <c r="V5" s="278">
        <v>23363</v>
      </c>
      <c r="W5" s="278">
        <v>23454</v>
      </c>
      <c r="X5" s="279">
        <v>23440</v>
      </c>
      <c r="Y5" s="279">
        <v>23442</v>
      </c>
      <c r="Z5" s="279">
        <v>23633</v>
      </c>
      <c r="AA5" s="279"/>
    </row>
    <row r="6" spans="1:27" s="280" customFormat="1" ht="34.5" customHeight="1" thickBot="1">
      <c r="A6" s="281" t="s">
        <v>2292</v>
      </c>
      <c r="B6" s="282">
        <v>13822</v>
      </c>
      <c r="C6" s="282">
        <v>14382</v>
      </c>
      <c r="D6" s="282">
        <v>14942</v>
      </c>
      <c r="E6" s="282">
        <v>15442</v>
      </c>
      <c r="F6" s="282">
        <v>15794</v>
      </c>
      <c r="G6" s="282">
        <v>16000</v>
      </c>
      <c r="H6" s="282">
        <v>16550</v>
      </c>
      <c r="I6" s="282">
        <v>17174</v>
      </c>
      <c r="J6" s="282">
        <v>17721</v>
      </c>
      <c r="K6" s="282">
        <v>18355</v>
      </c>
      <c r="L6" s="282">
        <v>18833</v>
      </c>
      <c r="M6" s="282">
        <v>19191</v>
      </c>
      <c r="N6" s="282">
        <v>19640</v>
      </c>
      <c r="O6" s="282">
        <v>20579</v>
      </c>
      <c r="P6" s="282">
        <v>21399</v>
      </c>
      <c r="Q6" s="282">
        <v>22004</v>
      </c>
      <c r="R6" s="282">
        <v>22714</v>
      </c>
      <c r="S6" s="282">
        <v>23040</v>
      </c>
      <c r="T6" s="282">
        <v>23176</v>
      </c>
      <c r="U6" s="282">
        <v>23239</v>
      </c>
      <c r="V6" s="282">
        <v>23396</v>
      </c>
      <c r="W6" s="282">
        <v>23460</v>
      </c>
      <c r="X6" s="283">
        <v>23444</v>
      </c>
      <c r="Y6" s="283">
        <v>23462</v>
      </c>
      <c r="Z6" s="283">
        <v>23633</v>
      </c>
      <c r="AA6" s="283">
        <v>23786</v>
      </c>
    </row>
    <row r="7" spans="1:27" s="287" customFormat="1" ht="34.5" customHeight="1" thickBot="1">
      <c r="A7" s="284" t="s">
        <v>2293</v>
      </c>
      <c r="B7" s="285"/>
      <c r="C7" s="285"/>
      <c r="D7" s="285"/>
      <c r="E7" s="285"/>
      <c r="F7" s="285">
        <v>15845</v>
      </c>
      <c r="G7" s="285">
        <v>16003</v>
      </c>
      <c r="H7" s="285">
        <v>16565</v>
      </c>
      <c r="I7" s="285">
        <v>17195</v>
      </c>
      <c r="J7" s="285">
        <v>17677</v>
      </c>
      <c r="K7" s="285">
        <v>18309</v>
      </c>
      <c r="L7" s="285">
        <v>18734</v>
      </c>
      <c r="M7" s="285">
        <v>19082</v>
      </c>
      <c r="N7" s="285">
        <v>19640</v>
      </c>
      <c r="O7" s="285">
        <v>20579</v>
      </c>
      <c r="P7" s="285">
        <v>21358</v>
      </c>
      <c r="Q7" s="285">
        <v>21998</v>
      </c>
      <c r="R7" s="285">
        <v>22621</v>
      </c>
      <c r="S7" s="285">
        <v>23005</v>
      </c>
      <c r="T7" s="285">
        <v>23117</v>
      </c>
      <c r="U7" s="285">
        <v>23230</v>
      </c>
      <c r="V7" s="285">
        <v>23370</v>
      </c>
      <c r="W7" s="285">
        <v>23449</v>
      </c>
      <c r="X7" s="286">
        <v>23440</v>
      </c>
      <c r="Y7" s="286">
        <v>23442</v>
      </c>
      <c r="Z7" s="286">
        <v>23633</v>
      </c>
      <c r="AA7" s="286"/>
    </row>
    <row r="8" spans="1:27" s="276" customFormat="1" ht="34.5" customHeight="1" thickBot="1">
      <c r="A8" s="288" t="s">
        <v>2294</v>
      </c>
      <c r="B8" s="289">
        <v>116</v>
      </c>
      <c r="C8" s="289"/>
      <c r="D8" s="289">
        <v>167</v>
      </c>
      <c r="E8" s="289"/>
      <c r="F8" s="289">
        <v>147</v>
      </c>
      <c r="G8" s="289">
        <v>119</v>
      </c>
      <c r="H8" s="289">
        <v>184</v>
      </c>
      <c r="I8" s="289">
        <v>208</v>
      </c>
      <c r="J8" s="289">
        <v>199</v>
      </c>
      <c r="K8" s="289">
        <v>236</v>
      </c>
      <c r="L8" s="289">
        <v>213</v>
      </c>
      <c r="M8" s="289">
        <v>231</v>
      </c>
      <c r="N8" s="289">
        <v>242</v>
      </c>
      <c r="O8" s="289">
        <v>277</v>
      </c>
      <c r="P8" s="289">
        <v>271</v>
      </c>
      <c r="Q8" s="289">
        <v>302</v>
      </c>
      <c r="R8" s="289">
        <v>306</v>
      </c>
      <c r="S8" s="289">
        <v>309</v>
      </c>
      <c r="T8" s="289">
        <v>258</v>
      </c>
      <c r="U8" s="289">
        <v>254</v>
      </c>
      <c r="V8" s="289">
        <v>261</v>
      </c>
      <c r="W8" s="289">
        <v>230</v>
      </c>
      <c r="X8" s="290">
        <v>239</v>
      </c>
      <c r="Y8" s="290">
        <v>175</v>
      </c>
      <c r="Z8" s="290">
        <v>193</v>
      </c>
      <c r="AA8" s="290">
        <v>203</v>
      </c>
    </row>
    <row r="9" spans="1:27" s="276" customFormat="1" ht="34.5" customHeight="1" thickBot="1">
      <c r="A9" s="288" t="s">
        <v>2162</v>
      </c>
      <c r="B9" s="289">
        <v>82</v>
      </c>
      <c r="C9" s="289"/>
      <c r="D9" s="289">
        <v>102</v>
      </c>
      <c r="E9" s="289"/>
      <c r="F9" s="289">
        <v>119</v>
      </c>
      <c r="G9" s="289">
        <v>65</v>
      </c>
      <c r="H9" s="289">
        <v>99</v>
      </c>
      <c r="I9" s="289">
        <v>133</v>
      </c>
      <c r="J9" s="289">
        <v>146</v>
      </c>
      <c r="K9" s="289">
        <v>128</v>
      </c>
      <c r="L9" s="289">
        <v>111</v>
      </c>
      <c r="M9" s="289">
        <v>122</v>
      </c>
      <c r="N9" s="289">
        <v>159</v>
      </c>
      <c r="O9" s="289">
        <v>139</v>
      </c>
      <c r="P9" s="289">
        <v>120</v>
      </c>
      <c r="Q9" s="289">
        <v>138</v>
      </c>
      <c r="R9" s="289">
        <v>128</v>
      </c>
      <c r="S9" s="289">
        <v>129</v>
      </c>
      <c r="T9" s="289">
        <v>118</v>
      </c>
      <c r="U9" s="289">
        <v>141</v>
      </c>
      <c r="V9" s="289">
        <v>137</v>
      </c>
      <c r="W9" s="289">
        <v>147</v>
      </c>
      <c r="X9" s="290">
        <v>147</v>
      </c>
      <c r="Y9" s="290">
        <v>134</v>
      </c>
      <c r="Z9" s="290">
        <v>176</v>
      </c>
      <c r="AA9" s="290">
        <v>146</v>
      </c>
    </row>
    <row r="10" spans="1:27" s="276" customFormat="1" ht="34.5" customHeight="1" thickBot="1">
      <c r="A10" s="291" t="s">
        <v>2295</v>
      </c>
      <c r="B10" s="292">
        <v>34</v>
      </c>
      <c r="C10" s="292"/>
      <c r="D10" s="292">
        <v>65</v>
      </c>
      <c r="E10" s="292"/>
      <c r="F10" s="292">
        <v>28</v>
      </c>
      <c r="G10" s="292">
        <v>54</v>
      </c>
      <c r="H10" s="292">
        <v>85</v>
      </c>
      <c r="I10" s="292">
        <v>75</v>
      </c>
      <c r="J10" s="292">
        <v>53</v>
      </c>
      <c r="K10" s="292">
        <v>108</v>
      </c>
      <c r="L10" s="292">
        <v>102</v>
      </c>
      <c r="M10" s="292">
        <v>109</v>
      </c>
      <c r="N10" s="292">
        <v>83</v>
      </c>
      <c r="O10" s="292">
        <v>138</v>
      </c>
      <c r="P10" s="292">
        <v>151</v>
      </c>
      <c r="Q10" s="292">
        <v>164</v>
      </c>
      <c r="R10" s="292">
        <v>178</v>
      </c>
      <c r="S10" s="292">
        <v>180</v>
      </c>
      <c r="T10" s="292">
        <v>140</v>
      </c>
      <c r="U10" s="292">
        <v>113</v>
      </c>
      <c r="V10" s="292">
        <v>124</v>
      </c>
      <c r="W10" s="292">
        <v>83</v>
      </c>
      <c r="X10" s="293">
        <v>92</v>
      </c>
      <c r="Y10" s="293">
        <v>41</v>
      </c>
      <c r="Z10" s="293">
        <v>17</v>
      </c>
      <c r="AA10" s="293">
        <v>57</v>
      </c>
    </row>
    <row r="11" spans="1:27" s="276" customFormat="1" ht="34.5" customHeight="1" thickBot="1">
      <c r="A11" s="294" t="s">
        <v>2296</v>
      </c>
      <c r="B11" s="289">
        <v>433</v>
      </c>
      <c r="C11" s="289"/>
      <c r="D11" s="289">
        <v>654</v>
      </c>
      <c r="E11" s="289"/>
      <c r="F11" s="289">
        <v>626</v>
      </c>
      <c r="G11" s="289">
        <v>171</v>
      </c>
      <c r="H11" s="289">
        <v>791</v>
      </c>
      <c r="I11" s="289">
        <v>953</v>
      </c>
      <c r="J11" s="289">
        <v>1007</v>
      </c>
      <c r="K11" s="289">
        <v>1057</v>
      </c>
      <c r="L11" s="289">
        <v>1020</v>
      </c>
      <c r="M11" s="289">
        <v>989</v>
      </c>
      <c r="N11" s="289">
        <v>1245</v>
      </c>
      <c r="O11" s="289">
        <v>1554</v>
      </c>
      <c r="P11" s="289">
        <v>1577</v>
      </c>
      <c r="Q11" s="289">
        <v>1569</v>
      </c>
      <c r="R11" s="289">
        <v>1399</v>
      </c>
      <c r="S11" s="289">
        <v>1125</v>
      </c>
      <c r="T11" s="289">
        <v>1073</v>
      </c>
      <c r="U11" s="289">
        <v>1013</v>
      </c>
      <c r="V11" s="289">
        <v>994</v>
      </c>
      <c r="W11" s="289">
        <v>1004</v>
      </c>
      <c r="X11" s="290">
        <v>812</v>
      </c>
      <c r="Y11" s="290">
        <v>923</v>
      </c>
      <c r="Z11" s="290">
        <v>972</v>
      </c>
      <c r="AA11" s="290">
        <v>1026</v>
      </c>
    </row>
    <row r="12" spans="1:28" s="276" customFormat="1" ht="34.5" customHeight="1" thickBot="1">
      <c r="A12" s="294" t="s">
        <v>2297</v>
      </c>
      <c r="B12" s="289">
        <v>155</v>
      </c>
      <c r="C12" s="289"/>
      <c r="D12" s="289">
        <v>378</v>
      </c>
      <c r="E12" s="289"/>
      <c r="F12" s="289">
        <v>368</v>
      </c>
      <c r="G12" s="289">
        <v>70</v>
      </c>
      <c r="H12" s="289">
        <v>329</v>
      </c>
      <c r="I12" s="289">
        <v>419</v>
      </c>
      <c r="J12" s="289">
        <v>534</v>
      </c>
      <c r="K12" s="289">
        <v>487</v>
      </c>
      <c r="L12" s="289">
        <v>598</v>
      </c>
      <c r="M12" s="289">
        <v>641</v>
      </c>
      <c r="N12" s="289">
        <v>770</v>
      </c>
      <c r="O12" s="289">
        <v>753</v>
      </c>
      <c r="P12" s="289">
        <v>908</v>
      </c>
      <c r="Q12" s="289">
        <v>1087</v>
      </c>
      <c r="R12" s="289">
        <v>861</v>
      </c>
      <c r="S12" s="289">
        <v>886</v>
      </c>
      <c r="T12" s="289">
        <v>1042</v>
      </c>
      <c r="U12" s="289">
        <v>1004</v>
      </c>
      <c r="V12" s="289">
        <v>952</v>
      </c>
      <c r="W12" s="289">
        <v>997</v>
      </c>
      <c r="X12" s="290">
        <v>909</v>
      </c>
      <c r="Y12" s="290">
        <v>942</v>
      </c>
      <c r="Z12" s="290">
        <v>765</v>
      </c>
      <c r="AA12" s="290">
        <v>933</v>
      </c>
      <c r="AB12" s="295"/>
    </row>
    <row r="13" spans="1:28" s="298" customFormat="1" ht="34.5" customHeight="1" thickBot="1">
      <c r="A13" s="291" t="s">
        <v>2298</v>
      </c>
      <c r="B13" s="296">
        <v>278</v>
      </c>
      <c r="C13" s="296"/>
      <c r="D13" s="296">
        <v>276</v>
      </c>
      <c r="E13" s="296"/>
      <c r="F13" s="296">
        <v>258</v>
      </c>
      <c r="G13" s="296">
        <v>101</v>
      </c>
      <c r="H13" s="296">
        <v>462</v>
      </c>
      <c r="I13" s="296">
        <v>534</v>
      </c>
      <c r="J13" s="296">
        <v>473</v>
      </c>
      <c r="K13" s="296">
        <v>570</v>
      </c>
      <c r="L13" s="296">
        <v>422</v>
      </c>
      <c r="M13" s="296">
        <v>348</v>
      </c>
      <c r="N13" s="296">
        <v>475</v>
      </c>
      <c r="O13" s="296">
        <v>801</v>
      </c>
      <c r="P13" s="296">
        <v>669</v>
      </c>
      <c r="Q13" s="296">
        <v>482</v>
      </c>
      <c r="R13" s="296">
        <v>538</v>
      </c>
      <c r="S13" s="296">
        <v>239</v>
      </c>
      <c r="T13" s="296">
        <v>31</v>
      </c>
      <c r="U13" s="296">
        <v>9</v>
      </c>
      <c r="V13" s="296">
        <v>42</v>
      </c>
      <c r="W13" s="296">
        <v>7</v>
      </c>
      <c r="X13" s="763">
        <v>-97</v>
      </c>
      <c r="Y13" s="763">
        <v>-19</v>
      </c>
      <c r="Z13" s="763">
        <v>207</v>
      </c>
      <c r="AA13" s="763">
        <v>93</v>
      </c>
      <c r="AB13" s="297"/>
    </row>
    <row r="14" spans="1:28" s="276" customFormat="1" ht="34.5" customHeight="1" thickBot="1">
      <c r="A14" s="299" t="s">
        <v>2299</v>
      </c>
      <c r="B14" s="300">
        <v>312</v>
      </c>
      <c r="C14" s="300"/>
      <c r="D14" s="300">
        <v>341</v>
      </c>
      <c r="E14" s="300"/>
      <c r="F14" s="300">
        <v>286</v>
      </c>
      <c r="G14" s="300">
        <v>155</v>
      </c>
      <c r="H14" s="300">
        <v>547</v>
      </c>
      <c r="I14" s="300">
        <v>609</v>
      </c>
      <c r="J14" s="300">
        <v>526</v>
      </c>
      <c r="K14" s="300">
        <v>678</v>
      </c>
      <c r="L14" s="300">
        <v>524</v>
      </c>
      <c r="M14" s="300">
        <v>457</v>
      </c>
      <c r="N14" s="300">
        <v>558</v>
      </c>
      <c r="O14" s="300">
        <v>939</v>
      </c>
      <c r="P14" s="300">
        <v>820</v>
      </c>
      <c r="Q14" s="300">
        <v>646</v>
      </c>
      <c r="R14" s="300">
        <v>716</v>
      </c>
      <c r="S14" s="300">
        <v>419</v>
      </c>
      <c r="T14" s="300">
        <v>171</v>
      </c>
      <c r="U14" s="300">
        <v>122</v>
      </c>
      <c r="V14" s="300">
        <v>166</v>
      </c>
      <c r="W14" s="300">
        <v>90</v>
      </c>
      <c r="X14" s="301">
        <v>-5</v>
      </c>
      <c r="Y14" s="764">
        <v>22</v>
      </c>
      <c r="Z14" s="764">
        <v>191</v>
      </c>
      <c r="AA14" s="764">
        <v>150</v>
      </c>
      <c r="AB14" s="302"/>
    </row>
    <row r="15" spans="1:17" ht="13.5" thickTop="1">
      <c r="A15" s="30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304"/>
      <c r="M15" s="304"/>
      <c r="N15" s="304"/>
      <c r="O15" s="304"/>
      <c r="P15" s="304"/>
      <c r="Q15" s="304"/>
    </row>
    <row r="16" spans="1:17" ht="12.75">
      <c r="A16" s="303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304"/>
      <c r="M16" s="304"/>
      <c r="N16" s="304"/>
      <c r="O16" s="304"/>
      <c r="P16" s="304"/>
      <c r="Q16" s="304"/>
    </row>
    <row r="17" spans="1:17" ht="12.75">
      <c r="A17" s="303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304"/>
      <c r="M17" s="304"/>
      <c r="N17" s="305"/>
      <c r="O17" s="304"/>
      <c r="P17" s="304"/>
      <c r="Q17" s="304"/>
    </row>
  </sheetData>
  <sheetProtection/>
  <mergeCells count="2">
    <mergeCell ref="A3:A4"/>
    <mergeCell ref="B3:AA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H21" sqref="H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09" customFormat="1" ht="11.25">
      <c r="A1" s="306" t="s">
        <v>2926</v>
      </c>
      <c r="B1" s="307"/>
      <c r="C1" s="307"/>
      <c r="D1" s="308"/>
      <c r="E1" s="308"/>
      <c r="F1" s="308"/>
      <c r="G1" s="308"/>
      <c r="H1" s="308"/>
      <c r="I1" s="308"/>
      <c r="J1" s="308"/>
    </row>
    <row r="2" spans="1:10" s="310" customFormat="1" ht="12.75" customHeight="1" thickBot="1">
      <c r="A2" s="1250"/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10" s="311" customFormat="1" ht="12" customHeight="1">
      <c r="A3" s="1252" t="s">
        <v>2300</v>
      </c>
      <c r="B3" s="1253"/>
      <c r="C3" s="1253"/>
      <c r="D3" s="1253"/>
      <c r="E3" s="1253"/>
      <c r="F3" s="1253"/>
      <c r="G3" s="1253"/>
      <c r="H3" s="1253"/>
      <c r="I3" s="1253"/>
      <c r="J3" s="1254"/>
    </row>
    <row r="4" spans="1:10" s="311" customFormat="1" ht="10.5" thickBot="1">
      <c r="A4" s="1255"/>
      <c r="B4" s="1256"/>
      <c r="C4" s="1256"/>
      <c r="D4" s="1256"/>
      <c r="E4" s="1256"/>
      <c r="F4" s="1256"/>
      <c r="G4" s="1256"/>
      <c r="H4" s="1256"/>
      <c r="I4" s="1256"/>
      <c r="J4" s="1257"/>
    </row>
    <row r="5" spans="1:10" s="311" customFormat="1" ht="283.5" customHeight="1" hidden="1">
      <c r="A5" s="1255"/>
      <c r="B5" s="1258"/>
      <c r="C5" s="1258"/>
      <c r="D5" s="1258"/>
      <c r="E5" s="1258"/>
      <c r="F5" s="1258"/>
      <c r="G5" s="1258"/>
      <c r="H5" s="1258"/>
      <c r="I5" s="1258"/>
      <c r="J5" s="1257"/>
    </row>
    <row r="6" spans="1:10" s="311" customFormat="1" ht="30" customHeight="1" thickBot="1">
      <c r="A6" s="1259" t="s">
        <v>2301</v>
      </c>
      <c r="B6" s="1261" t="s">
        <v>2302</v>
      </c>
      <c r="C6" s="1261" t="s">
        <v>2302</v>
      </c>
      <c r="D6" s="1262" t="s">
        <v>2303</v>
      </c>
      <c r="E6" s="1263"/>
      <c r="F6" s="1264"/>
      <c r="G6" s="1262" t="s">
        <v>2304</v>
      </c>
      <c r="H6" s="1263"/>
      <c r="I6" s="1264"/>
      <c r="J6" s="1265" t="s">
        <v>2305</v>
      </c>
    </row>
    <row r="7" spans="1:10" s="311" customFormat="1" ht="19.5" customHeight="1" thickBot="1">
      <c r="A7" s="1260"/>
      <c r="B7" s="1260"/>
      <c r="C7" s="1260"/>
      <c r="D7" s="312" t="s">
        <v>2165</v>
      </c>
      <c r="E7" s="312" t="s">
        <v>2169</v>
      </c>
      <c r="F7" s="312" t="s">
        <v>2231</v>
      </c>
      <c r="G7" s="312" t="s">
        <v>2306</v>
      </c>
      <c r="H7" s="312" t="s">
        <v>2169</v>
      </c>
      <c r="I7" s="312" t="s">
        <v>2231</v>
      </c>
      <c r="J7" s="1266"/>
    </row>
    <row r="8" spans="1:10" s="317" customFormat="1" ht="12.75" customHeight="1">
      <c r="A8" s="313">
        <v>1717</v>
      </c>
      <c r="B8" s="314" t="s">
        <v>2307</v>
      </c>
      <c r="C8" s="314" t="s">
        <v>2308</v>
      </c>
      <c r="D8" s="315"/>
      <c r="E8" s="315"/>
      <c r="F8" s="315">
        <v>405</v>
      </c>
      <c r="G8" s="315"/>
      <c r="H8" s="315"/>
      <c r="I8" s="314">
        <v>405</v>
      </c>
      <c r="J8" s="316">
        <v>405</v>
      </c>
    </row>
    <row r="9" spans="1:10" s="317" customFormat="1" ht="12.75" customHeight="1">
      <c r="A9" s="318">
        <v>1787</v>
      </c>
      <c r="B9" s="319" t="s">
        <v>2309</v>
      </c>
      <c r="C9" s="320" t="s">
        <v>2310</v>
      </c>
      <c r="D9" s="321"/>
      <c r="E9" s="321"/>
      <c r="F9" s="321">
        <v>850</v>
      </c>
      <c r="G9" s="321"/>
      <c r="H9" s="321"/>
      <c r="I9" s="319">
        <v>850</v>
      </c>
      <c r="J9" s="322">
        <v>850</v>
      </c>
    </row>
    <row r="10" spans="1:10" s="317" customFormat="1" ht="12.75" customHeight="1">
      <c r="A10" s="323">
        <v>1857</v>
      </c>
      <c r="B10" s="320" t="s">
        <v>2311</v>
      </c>
      <c r="C10" s="320" t="s">
        <v>2312</v>
      </c>
      <c r="D10" s="324"/>
      <c r="E10" s="324"/>
      <c r="F10" s="324">
        <v>2670</v>
      </c>
      <c r="G10" s="324"/>
      <c r="H10" s="324"/>
      <c r="I10" s="320">
        <v>2670</v>
      </c>
      <c r="J10" s="325">
        <v>2670</v>
      </c>
    </row>
    <row r="11" spans="1:10" s="317" customFormat="1" ht="12.75" customHeight="1">
      <c r="A11" s="326">
        <v>1860</v>
      </c>
      <c r="B11" s="327" t="s">
        <v>2313</v>
      </c>
      <c r="C11" s="320" t="s">
        <v>2314</v>
      </c>
      <c r="D11" s="328"/>
      <c r="E11" s="328"/>
      <c r="F11" s="329">
        <v>2544</v>
      </c>
      <c r="G11" s="328"/>
      <c r="H11" s="328"/>
      <c r="I11" s="328">
        <v>2544</v>
      </c>
      <c r="J11" s="330">
        <v>2544</v>
      </c>
    </row>
    <row r="12" spans="1:10" s="317" customFormat="1" ht="12.75" customHeight="1">
      <c r="A12" s="331">
        <v>1879</v>
      </c>
      <c r="B12" s="332" t="s">
        <v>2315</v>
      </c>
      <c r="C12" s="320" t="s">
        <v>2316</v>
      </c>
      <c r="D12" s="333"/>
      <c r="E12" s="333"/>
      <c r="F12" s="334">
        <v>2975</v>
      </c>
      <c r="G12" s="333">
        <v>1466</v>
      </c>
      <c r="H12" s="333">
        <v>1509</v>
      </c>
      <c r="I12" s="333">
        <f aca="true" t="shared" si="0" ref="I12:I20">SUM(G12:H12)</f>
        <v>2975</v>
      </c>
      <c r="J12" s="335">
        <v>2975</v>
      </c>
    </row>
    <row r="13" spans="1:10" s="317" customFormat="1" ht="12.75" customHeight="1">
      <c r="A13" s="336">
        <v>1887</v>
      </c>
      <c r="B13" s="337" t="s">
        <v>2317</v>
      </c>
      <c r="C13" s="320" t="s">
        <v>2318</v>
      </c>
      <c r="D13" s="338">
        <v>1665</v>
      </c>
      <c r="E13" s="338">
        <v>1682</v>
      </c>
      <c r="F13" s="339">
        <f aca="true" t="shared" si="1" ref="F13:F29">SUM(D13:E13)</f>
        <v>3347</v>
      </c>
      <c r="G13" s="333">
        <v>1574</v>
      </c>
      <c r="H13" s="333">
        <v>1660</v>
      </c>
      <c r="I13" s="333">
        <f t="shared" si="0"/>
        <v>3234</v>
      </c>
      <c r="J13" s="340">
        <v>3347</v>
      </c>
    </row>
    <row r="14" spans="1:10" s="317" customFormat="1" ht="12.75" customHeight="1">
      <c r="A14" s="336">
        <v>1900</v>
      </c>
      <c r="B14" s="337" t="s">
        <v>2319</v>
      </c>
      <c r="C14" s="341">
        <v>1</v>
      </c>
      <c r="D14" s="333">
        <v>1661</v>
      </c>
      <c r="E14" s="333">
        <v>1850</v>
      </c>
      <c r="F14" s="334">
        <f t="shared" si="1"/>
        <v>3511</v>
      </c>
      <c r="G14" s="333">
        <v>1687</v>
      </c>
      <c r="H14" s="333">
        <v>1853</v>
      </c>
      <c r="I14" s="333">
        <f t="shared" si="0"/>
        <v>3540</v>
      </c>
      <c r="J14" s="335">
        <v>3511</v>
      </c>
    </row>
    <row r="15" spans="1:10" s="317" customFormat="1" ht="12.75" customHeight="1">
      <c r="A15" s="336">
        <v>1910</v>
      </c>
      <c r="B15" s="337">
        <v>3653</v>
      </c>
      <c r="C15" s="341">
        <v>3654</v>
      </c>
      <c r="D15" s="333">
        <v>1619</v>
      </c>
      <c r="E15" s="333">
        <v>1835</v>
      </c>
      <c r="F15" s="334">
        <f t="shared" si="1"/>
        <v>3454</v>
      </c>
      <c r="G15" s="333">
        <v>1660</v>
      </c>
      <c r="H15" s="333">
        <v>1842</v>
      </c>
      <c r="I15" s="333">
        <f t="shared" si="0"/>
        <v>3502</v>
      </c>
      <c r="J15" s="335">
        <v>3454</v>
      </c>
    </row>
    <row r="16" spans="1:10" s="317" customFormat="1" ht="12.75" customHeight="1">
      <c r="A16" s="336">
        <v>1920</v>
      </c>
      <c r="B16" s="337">
        <v>7305</v>
      </c>
      <c r="C16" s="341">
        <v>7306</v>
      </c>
      <c r="D16" s="333">
        <v>1703</v>
      </c>
      <c r="E16" s="333">
        <v>1882</v>
      </c>
      <c r="F16" s="334">
        <f t="shared" si="1"/>
        <v>3585</v>
      </c>
      <c r="G16" s="333">
        <v>1728</v>
      </c>
      <c r="H16" s="333">
        <v>1879</v>
      </c>
      <c r="I16" s="333">
        <f t="shared" si="0"/>
        <v>3607</v>
      </c>
      <c r="J16" s="335">
        <v>3585</v>
      </c>
    </row>
    <row r="17" spans="1:10" s="317" customFormat="1" ht="12.75" customHeight="1">
      <c r="A17" s="336">
        <v>1926</v>
      </c>
      <c r="B17" s="337">
        <v>9497</v>
      </c>
      <c r="C17" s="341">
        <v>9498</v>
      </c>
      <c r="D17" s="333">
        <v>1834</v>
      </c>
      <c r="E17" s="333">
        <v>2007</v>
      </c>
      <c r="F17" s="334">
        <f t="shared" si="1"/>
        <v>3841</v>
      </c>
      <c r="G17" s="333">
        <v>1838</v>
      </c>
      <c r="H17" s="333">
        <v>2008</v>
      </c>
      <c r="I17" s="333">
        <f t="shared" si="0"/>
        <v>3846</v>
      </c>
      <c r="J17" s="335">
        <v>3841</v>
      </c>
    </row>
    <row r="18" spans="1:10" s="317" customFormat="1" ht="12.75" customHeight="1">
      <c r="A18" s="336">
        <v>1930</v>
      </c>
      <c r="B18" s="337">
        <v>10958</v>
      </c>
      <c r="C18" s="341">
        <v>10959</v>
      </c>
      <c r="D18" s="333">
        <v>1882</v>
      </c>
      <c r="E18" s="333">
        <v>2031</v>
      </c>
      <c r="F18" s="334">
        <f t="shared" si="1"/>
        <v>3913</v>
      </c>
      <c r="G18" s="333">
        <v>1825</v>
      </c>
      <c r="H18" s="333">
        <v>1950</v>
      </c>
      <c r="I18" s="333">
        <f t="shared" si="0"/>
        <v>3775</v>
      </c>
      <c r="J18" s="335">
        <v>3913</v>
      </c>
    </row>
    <row r="19" spans="1:10" s="317" customFormat="1" ht="12.75" customHeight="1">
      <c r="A19" s="336">
        <v>1934</v>
      </c>
      <c r="B19" s="337">
        <v>12419</v>
      </c>
      <c r="C19" s="341">
        <v>12420</v>
      </c>
      <c r="D19" s="333">
        <v>1953</v>
      </c>
      <c r="E19" s="333">
        <v>2108</v>
      </c>
      <c r="F19" s="334">
        <f t="shared" si="1"/>
        <v>4061</v>
      </c>
      <c r="G19" s="333">
        <v>1904</v>
      </c>
      <c r="H19" s="333">
        <v>2022</v>
      </c>
      <c r="I19" s="333">
        <f t="shared" si="0"/>
        <v>3926</v>
      </c>
      <c r="J19" s="335">
        <v>4061</v>
      </c>
    </row>
    <row r="20" spans="1:10" s="317" customFormat="1" ht="12.75" customHeight="1">
      <c r="A20" s="336">
        <v>1936</v>
      </c>
      <c r="B20" s="337">
        <v>13149</v>
      </c>
      <c r="C20" s="341">
        <v>13150</v>
      </c>
      <c r="D20" s="333">
        <v>2047</v>
      </c>
      <c r="E20" s="333">
        <v>2210</v>
      </c>
      <c r="F20" s="334">
        <f t="shared" si="1"/>
        <v>4257</v>
      </c>
      <c r="G20" s="333">
        <v>1965</v>
      </c>
      <c r="H20" s="333">
        <v>2111</v>
      </c>
      <c r="I20" s="333">
        <f t="shared" si="0"/>
        <v>4076</v>
      </c>
      <c r="J20" s="335">
        <v>4257</v>
      </c>
    </row>
    <row r="21" spans="1:10" s="317" customFormat="1" ht="12.75" customHeight="1">
      <c r="A21" s="336">
        <v>1940</v>
      </c>
      <c r="B21" s="337">
        <v>14610</v>
      </c>
      <c r="C21" s="341">
        <v>14611</v>
      </c>
      <c r="D21" s="333"/>
      <c r="E21" s="333"/>
      <c r="F21" s="334">
        <v>3780</v>
      </c>
      <c r="G21" s="333"/>
      <c r="H21" s="333"/>
      <c r="I21" s="333">
        <v>3780</v>
      </c>
      <c r="J21" s="335">
        <v>3780</v>
      </c>
    </row>
    <row r="22" spans="1:10" s="317" customFormat="1" ht="12.75" customHeight="1">
      <c r="A22" s="336">
        <v>1941</v>
      </c>
      <c r="B22" s="337">
        <v>14976</v>
      </c>
      <c r="C22" s="341">
        <v>14977</v>
      </c>
      <c r="D22" s="333">
        <v>1758</v>
      </c>
      <c r="E22" s="333">
        <v>2138</v>
      </c>
      <c r="F22" s="334">
        <f t="shared" si="1"/>
        <v>3896</v>
      </c>
      <c r="G22" s="333">
        <v>1856</v>
      </c>
      <c r="H22" s="333">
        <v>2148</v>
      </c>
      <c r="I22" s="333">
        <f aca="true" t="shared" si="2" ref="I22:I29">SUM(G22:H22)</f>
        <v>4004</v>
      </c>
      <c r="J22" s="335">
        <v>3896</v>
      </c>
    </row>
    <row r="23" spans="1:10" s="317" customFormat="1" ht="12.75" customHeight="1">
      <c r="A23" s="336">
        <v>1945</v>
      </c>
      <c r="B23" s="337">
        <v>16437</v>
      </c>
      <c r="C23" s="341">
        <v>16438</v>
      </c>
      <c r="D23" s="333">
        <v>1773</v>
      </c>
      <c r="E23" s="333">
        <v>2123</v>
      </c>
      <c r="F23" s="334">
        <f t="shared" si="1"/>
        <v>3896</v>
      </c>
      <c r="G23" s="333">
        <v>1821</v>
      </c>
      <c r="H23" s="333">
        <v>2076</v>
      </c>
      <c r="I23" s="333">
        <f t="shared" si="2"/>
        <v>3897</v>
      </c>
      <c r="J23" s="335">
        <v>3896</v>
      </c>
    </row>
    <row r="24" spans="1:10" s="317" customFormat="1" ht="12.75" customHeight="1">
      <c r="A24" s="336">
        <v>1950</v>
      </c>
      <c r="B24" s="337">
        <v>18263</v>
      </c>
      <c r="C24" s="341">
        <v>18264</v>
      </c>
      <c r="D24" s="333">
        <v>1860</v>
      </c>
      <c r="E24" s="333">
        <v>2069</v>
      </c>
      <c r="F24" s="334">
        <f t="shared" si="1"/>
        <v>3929</v>
      </c>
      <c r="G24" s="333">
        <v>1855</v>
      </c>
      <c r="H24" s="333">
        <v>2037</v>
      </c>
      <c r="I24" s="333">
        <f t="shared" si="2"/>
        <v>3892</v>
      </c>
      <c r="J24" s="335">
        <v>3929</v>
      </c>
    </row>
    <row r="25" spans="1:10" s="317" customFormat="1" ht="12.75" customHeight="1">
      <c r="A25" s="336">
        <v>1955</v>
      </c>
      <c r="B25" s="337">
        <v>20089</v>
      </c>
      <c r="C25" s="341">
        <v>20090</v>
      </c>
      <c r="D25" s="333">
        <v>2055</v>
      </c>
      <c r="E25" s="333">
        <v>2285</v>
      </c>
      <c r="F25" s="334">
        <f t="shared" si="1"/>
        <v>4340</v>
      </c>
      <c r="G25" s="333">
        <v>2048</v>
      </c>
      <c r="H25" s="333">
        <v>2275</v>
      </c>
      <c r="I25" s="333">
        <f t="shared" si="2"/>
        <v>4323</v>
      </c>
      <c r="J25" s="335">
        <v>4340</v>
      </c>
    </row>
    <row r="26" spans="1:10" s="317" customFormat="1" ht="12.75" customHeight="1">
      <c r="A26" s="336">
        <v>1960</v>
      </c>
      <c r="B26" s="337">
        <v>21915</v>
      </c>
      <c r="C26" s="341">
        <v>21916</v>
      </c>
      <c r="D26" s="333">
        <v>2316</v>
      </c>
      <c r="E26" s="333">
        <v>2542</v>
      </c>
      <c r="F26" s="334">
        <f t="shared" si="1"/>
        <v>4858</v>
      </c>
      <c r="G26" s="333">
        <v>2278</v>
      </c>
      <c r="H26" s="333">
        <v>2497</v>
      </c>
      <c r="I26" s="333">
        <f t="shared" si="2"/>
        <v>4775</v>
      </c>
      <c r="J26" s="335">
        <v>4858</v>
      </c>
    </row>
    <row r="27" spans="1:10" s="317" customFormat="1" ht="12.75" customHeight="1">
      <c r="A27" s="336">
        <v>1965</v>
      </c>
      <c r="B27" s="337">
        <v>23742</v>
      </c>
      <c r="C27" s="341">
        <v>23743</v>
      </c>
      <c r="D27" s="333">
        <v>2942</v>
      </c>
      <c r="E27" s="333">
        <v>3161</v>
      </c>
      <c r="F27" s="334">
        <f t="shared" si="1"/>
        <v>6103</v>
      </c>
      <c r="G27" s="333">
        <v>2813</v>
      </c>
      <c r="H27" s="333">
        <v>3027</v>
      </c>
      <c r="I27" s="333">
        <f t="shared" si="2"/>
        <v>5840</v>
      </c>
      <c r="J27" s="335">
        <v>6103</v>
      </c>
    </row>
    <row r="28" spans="1:10" s="317" customFormat="1" ht="12.75" customHeight="1">
      <c r="A28" s="336">
        <v>1970</v>
      </c>
      <c r="B28" s="337">
        <v>25568</v>
      </c>
      <c r="C28" s="341">
        <v>25569</v>
      </c>
      <c r="D28" s="333">
        <v>3725</v>
      </c>
      <c r="E28" s="333">
        <v>3958</v>
      </c>
      <c r="F28" s="334">
        <f t="shared" si="1"/>
        <v>7683</v>
      </c>
      <c r="G28" s="333">
        <v>3711</v>
      </c>
      <c r="H28" s="333">
        <v>3941</v>
      </c>
      <c r="I28" s="333">
        <f t="shared" si="2"/>
        <v>7652</v>
      </c>
      <c r="J28" s="335">
        <v>7683</v>
      </c>
    </row>
    <row r="29" spans="1:10" s="317" customFormat="1" ht="12.75" customHeight="1">
      <c r="A29" s="336">
        <v>1975</v>
      </c>
      <c r="B29" s="337">
        <v>27394</v>
      </c>
      <c r="C29" s="341">
        <v>27395</v>
      </c>
      <c r="D29" s="333">
        <v>4787</v>
      </c>
      <c r="E29" s="333">
        <v>4887</v>
      </c>
      <c r="F29" s="334">
        <f t="shared" si="1"/>
        <v>9674</v>
      </c>
      <c r="G29" s="338">
        <v>4827</v>
      </c>
      <c r="H29" s="338">
        <v>4884</v>
      </c>
      <c r="I29" s="338">
        <f t="shared" si="2"/>
        <v>9711</v>
      </c>
      <c r="J29" s="335">
        <v>9674</v>
      </c>
    </row>
    <row r="30" spans="1:10" s="317" customFormat="1" ht="12.75" customHeight="1">
      <c r="A30" s="336">
        <v>1976</v>
      </c>
      <c r="B30" s="337">
        <v>27759</v>
      </c>
      <c r="C30" s="342">
        <v>27760</v>
      </c>
      <c r="D30" s="333"/>
      <c r="E30" s="333"/>
      <c r="F30" s="334">
        <v>10268</v>
      </c>
      <c r="G30" s="333"/>
      <c r="H30" s="333"/>
      <c r="I30" s="334"/>
      <c r="J30" s="335">
        <v>10264</v>
      </c>
    </row>
    <row r="31" spans="1:10" s="317" customFormat="1" ht="12.75" customHeight="1">
      <c r="A31" s="326">
        <v>1977</v>
      </c>
      <c r="B31" s="327">
        <v>28125</v>
      </c>
      <c r="C31" s="341">
        <v>28126</v>
      </c>
      <c r="D31" s="328"/>
      <c r="E31" s="328"/>
      <c r="F31" s="328"/>
      <c r="G31" s="328"/>
      <c r="H31" s="328"/>
      <c r="I31" s="329"/>
      <c r="J31" s="330">
        <v>11038</v>
      </c>
    </row>
    <row r="32" spans="1:10" s="317" customFormat="1" ht="12.75" customHeight="1">
      <c r="A32" s="336">
        <v>1978</v>
      </c>
      <c r="B32" s="337">
        <v>28490</v>
      </c>
      <c r="C32" s="341">
        <v>28491</v>
      </c>
      <c r="D32" s="338">
        <v>5565</v>
      </c>
      <c r="E32" s="338">
        <v>5730</v>
      </c>
      <c r="F32" s="339">
        <f>SUM(D32:E32)</f>
        <v>11295</v>
      </c>
      <c r="G32" s="338"/>
      <c r="H32" s="338"/>
      <c r="I32" s="339"/>
      <c r="J32" s="335">
        <v>11295</v>
      </c>
    </row>
    <row r="33" spans="1:10" s="317" customFormat="1" ht="12.75" customHeight="1">
      <c r="A33" s="336">
        <v>1979</v>
      </c>
      <c r="B33" s="337">
        <v>28855</v>
      </c>
      <c r="C33" s="341">
        <v>28856</v>
      </c>
      <c r="D33" s="333">
        <v>5681</v>
      </c>
      <c r="E33" s="333">
        <v>5865</v>
      </c>
      <c r="F33" s="334">
        <f>SUM(D33:E33)</f>
        <v>11546</v>
      </c>
      <c r="G33" s="333"/>
      <c r="H33" s="333"/>
      <c r="I33" s="334"/>
      <c r="J33" s="335">
        <v>11546</v>
      </c>
    </row>
    <row r="34" spans="1:10" s="317" customFormat="1" ht="12.75" customHeight="1">
      <c r="A34" s="336">
        <v>1980</v>
      </c>
      <c r="B34" s="337">
        <v>29220</v>
      </c>
      <c r="C34" s="341">
        <v>29221</v>
      </c>
      <c r="D34" s="333"/>
      <c r="E34" s="333"/>
      <c r="F34" s="333"/>
      <c r="G34" s="333"/>
      <c r="H34" s="333"/>
      <c r="I34" s="334"/>
      <c r="J34" s="335">
        <v>11018</v>
      </c>
    </row>
    <row r="35" spans="1:10" s="344" customFormat="1" ht="12.75" customHeight="1">
      <c r="A35" s="331">
        <v>1981</v>
      </c>
      <c r="B35" s="332">
        <v>29586</v>
      </c>
      <c r="C35" s="343">
        <v>29587</v>
      </c>
      <c r="D35" s="338"/>
      <c r="E35" s="338"/>
      <c r="F35" s="339">
        <v>11008</v>
      </c>
      <c r="G35" s="338"/>
      <c r="H35" s="338"/>
      <c r="I35" s="339"/>
      <c r="J35" s="340">
        <v>10934</v>
      </c>
    </row>
    <row r="36" spans="1:10" s="344" customFormat="1" ht="12.75" customHeight="1">
      <c r="A36" s="331">
        <v>1982</v>
      </c>
      <c r="B36" s="332">
        <v>29951</v>
      </c>
      <c r="C36" s="343">
        <v>29952</v>
      </c>
      <c r="D36" s="338"/>
      <c r="E36" s="338"/>
      <c r="F36" s="338"/>
      <c r="G36" s="338"/>
      <c r="H36" s="338"/>
      <c r="I36" s="339"/>
      <c r="J36" s="340">
        <v>11144</v>
      </c>
    </row>
    <row r="37" spans="1:10" s="344" customFormat="1" ht="12.75" customHeight="1">
      <c r="A37" s="331">
        <v>1983</v>
      </c>
      <c r="B37" s="332">
        <v>30316</v>
      </c>
      <c r="C37" s="343">
        <v>30317</v>
      </c>
      <c r="D37" s="338"/>
      <c r="E37" s="338"/>
      <c r="F37" s="338"/>
      <c r="G37" s="338"/>
      <c r="H37" s="338"/>
      <c r="I37" s="339"/>
      <c r="J37" s="340">
        <v>11531</v>
      </c>
    </row>
    <row r="38" spans="1:10" s="344" customFormat="1" ht="12.75" customHeight="1">
      <c r="A38" s="331">
        <v>1984</v>
      </c>
      <c r="B38" s="332">
        <v>30681</v>
      </c>
      <c r="C38" s="343">
        <v>30682</v>
      </c>
      <c r="D38" s="338"/>
      <c r="E38" s="338"/>
      <c r="F38" s="338"/>
      <c r="G38" s="338"/>
      <c r="H38" s="338"/>
      <c r="I38" s="339"/>
      <c r="J38" s="340">
        <v>11840</v>
      </c>
    </row>
    <row r="39" spans="1:10" s="344" customFormat="1" ht="12.75" customHeight="1">
      <c r="A39" s="331">
        <v>1985</v>
      </c>
      <c r="B39" s="332">
        <v>31047</v>
      </c>
      <c r="C39" s="343">
        <v>31048</v>
      </c>
      <c r="D39" s="338"/>
      <c r="E39" s="338"/>
      <c r="F39" s="339"/>
      <c r="G39" s="338"/>
      <c r="H39" s="338"/>
      <c r="I39" s="339"/>
      <c r="J39" s="340">
        <v>11940</v>
      </c>
    </row>
    <row r="40" spans="1:10" s="344" customFormat="1" ht="12.75" customHeight="1" thickBot="1">
      <c r="A40" s="331">
        <v>1986</v>
      </c>
      <c r="B40" s="332">
        <v>31412</v>
      </c>
      <c r="C40" s="343">
        <v>31413</v>
      </c>
      <c r="D40" s="338"/>
      <c r="E40" s="338"/>
      <c r="F40" s="338"/>
      <c r="G40" s="338"/>
      <c r="H40" s="338"/>
      <c r="I40" s="339"/>
      <c r="J40" s="340">
        <v>11480</v>
      </c>
    </row>
    <row r="41" spans="1:10" s="311" customFormat="1" ht="30" customHeight="1" thickBot="1">
      <c r="A41" s="1259" t="s">
        <v>2301</v>
      </c>
      <c r="B41" s="1261" t="s">
        <v>2302</v>
      </c>
      <c r="C41" s="1261" t="s">
        <v>2302</v>
      </c>
      <c r="D41" s="1262" t="s">
        <v>2320</v>
      </c>
      <c r="E41" s="1263"/>
      <c r="F41" s="1264"/>
      <c r="G41" s="1262" t="s">
        <v>2321</v>
      </c>
      <c r="H41" s="1263"/>
      <c r="I41" s="1264"/>
      <c r="J41" s="1265" t="s">
        <v>2305</v>
      </c>
    </row>
    <row r="42" spans="1:10" s="311" customFormat="1" ht="19.5" customHeight="1" thickBot="1">
      <c r="A42" s="1260"/>
      <c r="B42" s="1260"/>
      <c r="C42" s="1260"/>
      <c r="D42" s="312" t="s">
        <v>2165</v>
      </c>
      <c r="E42" s="312" t="s">
        <v>2169</v>
      </c>
      <c r="F42" s="312" t="s">
        <v>2231</v>
      </c>
      <c r="G42" s="312" t="s">
        <v>2306</v>
      </c>
      <c r="H42" s="312" t="s">
        <v>2169</v>
      </c>
      <c r="I42" s="312" t="s">
        <v>2231</v>
      </c>
      <c r="J42" s="1266"/>
    </row>
    <row r="43" spans="1:10" s="344" customFormat="1" ht="12.75" customHeight="1">
      <c r="A43" s="331">
        <v>1987</v>
      </c>
      <c r="B43" s="332">
        <v>31777</v>
      </c>
      <c r="C43" s="343">
        <v>31778</v>
      </c>
      <c r="D43" s="338"/>
      <c r="E43" s="338"/>
      <c r="F43" s="338"/>
      <c r="G43" s="338"/>
      <c r="H43" s="338"/>
      <c r="I43" s="339"/>
      <c r="J43" s="340">
        <v>11830</v>
      </c>
    </row>
    <row r="44" spans="1:10" s="344" customFormat="1" ht="12.75" customHeight="1">
      <c r="A44" s="331">
        <v>1988</v>
      </c>
      <c r="B44" s="332">
        <v>32142</v>
      </c>
      <c r="C44" s="343">
        <v>32143</v>
      </c>
      <c r="D44" s="338"/>
      <c r="E44" s="338"/>
      <c r="F44" s="338"/>
      <c r="G44" s="338"/>
      <c r="H44" s="338"/>
      <c r="I44" s="339"/>
      <c r="J44" s="340">
        <v>12113</v>
      </c>
    </row>
    <row r="45" spans="1:10" s="344" customFormat="1" ht="12.75" customHeight="1">
      <c r="A45" s="331">
        <v>1989</v>
      </c>
      <c r="B45" s="332">
        <v>32508</v>
      </c>
      <c r="C45" s="343">
        <v>32509</v>
      </c>
      <c r="D45" s="338">
        <v>6286</v>
      </c>
      <c r="E45" s="338">
        <v>6355</v>
      </c>
      <c r="F45" s="339">
        <f>SUM(D45:E45)</f>
        <v>12641</v>
      </c>
      <c r="G45" s="338"/>
      <c r="H45" s="338"/>
      <c r="I45" s="339"/>
      <c r="J45" s="340">
        <v>12641</v>
      </c>
    </row>
    <row r="46" spans="1:10" s="344" customFormat="1" ht="12.75" customHeight="1">
      <c r="A46" s="331">
        <v>1990</v>
      </c>
      <c r="B46" s="332">
        <v>32873</v>
      </c>
      <c r="C46" s="343">
        <v>32874</v>
      </c>
      <c r="D46" s="338">
        <v>6544</v>
      </c>
      <c r="E46" s="338">
        <v>6609</v>
      </c>
      <c r="F46" s="339">
        <f>SUM(D46:E46)</f>
        <v>13153</v>
      </c>
      <c r="G46" s="338"/>
      <c r="H46" s="338"/>
      <c r="I46" s="339"/>
      <c r="J46" s="340">
        <v>13153</v>
      </c>
    </row>
    <row r="47" spans="1:10" s="344" customFormat="1" ht="12.75" customHeight="1">
      <c r="A47" s="331">
        <v>1991</v>
      </c>
      <c r="B47" s="332">
        <v>33238</v>
      </c>
      <c r="C47" s="343">
        <v>33239</v>
      </c>
      <c r="D47" s="338">
        <v>6821</v>
      </c>
      <c r="E47" s="338">
        <v>6844</v>
      </c>
      <c r="F47" s="339">
        <f>SUM(D47:E47)</f>
        <v>13665</v>
      </c>
      <c r="G47" s="338"/>
      <c r="H47" s="338"/>
      <c r="I47" s="339"/>
      <c r="J47" s="340">
        <v>13481</v>
      </c>
    </row>
    <row r="48" spans="1:10" s="344" customFormat="1" ht="12.75" customHeight="1">
      <c r="A48" s="345">
        <v>1991</v>
      </c>
      <c r="B48" s="346">
        <v>33240</v>
      </c>
      <c r="C48" s="346">
        <v>33298</v>
      </c>
      <c r="D48" s="347">
        <v>6853</v>
      </c>
      <c r="E48" s="347">
        <v>6879</v>
      </c>
      <c r="F48" s="348">
        <f>SUM(D48:E48)</f>
        <v>13732</v>
      </c>
      <c r="G48" s="1267" t="s">
        <v>2322</v>
      </c>
      <c r="H48" s="1268"/>
      <c r="I48" s="1268"/>
      <c r="J48" s="1269"/>
    </row>
    <row r="49" spans="1:10" s="344" customFormat="1" ht="12.75" customHeight="1">
      <c r="A49" s="331">
        <v>1992</v>
      </c>
      <c r="B49" s="332">
        <v>33603</v>
      </c>
      <c r="C49" s="343">
        <v>33604</v>
      </c>
      <c r="D49" s="338"/>
      <c r="E49" s="338"/>
      <c r="F49" s="338"/>
      <c r="G49" s="339"/>
      <c r="H49" s="339"/>
      <c r="I49" s="339"/>
      <c r="J49" s="340">
        <v>13822</v>
      </c>
    </row>
    <row r="50" spans="1:10" s="344" customFormat="1" ht="12.75" customHeight="1">
      <c r="A50" s="331">
        <v>1993</v>
      </c>
      <c r="B50" s="332">
        <v>33969</v>
      </c>
      <c r="C50" s="349">
        <v>33970</v>
      </c>
      <c r="D50" s="338"/>
      <c r="E50" s="338"/>
      <c r="F50" s="338"/>
      <c r="G50" s="338"/>
      <c r="H50" s="338"/>
      <c r="I50" s="339"/>
      <c r="J50" s="340">
        <v>14382</v>
      </c>
    </row>
    <row r="51" spans="1:10" s="344" customFormat="1" ht="12.75" customHeight="1">
      <c r="A51" s="350">
        <v>1994</v>
      </c>
      <c r="B51" s="351">
        <v>34334</v>
      </c>
      <c r="C51" s="343">
        <v>34335</v>
      </c>
      <c r="D51" s="352"/>
      <c r="E51" s="352"/>
      <c r="F51" s="353">
        <v>14938</v>
      </c>
      <c r="G51" s="352">
        <v>7467</v>
      </c>
      <c r="H51" s="352">
        <v>7475</v>
      </c>
      <c r="I51" s="352">
        <f aca="true" t="shared" si="3" ref="I51:I66">SUM(G51:H51)</f>
        <v>14942</v>
      </c>
      <c r="J51" s="354">
        <v>14942</v>
      </c>
    </row>
    <row r="52" spans="1:10" s="317" customFormat="1" ht="12.75" customHeight="1">
      <c r="A52" s="336">
        <v>1995</v>
      </c>
      <c r="B52" s="337">
        <v>34699</v>
      </c>
      <c r="C52" s="341">
        <v>34700</v>
      </c>
      <c r="D52" s="333"/>
      <c r="E52" s="333"/>
      <c r="F52" s="334">
        <v>15438</v>
      </c>
      <c r="G52" s="333">
        <v>7721</v>
      </c>
      <c r="H52" s="333">
        <v>7721</v>
      </c>
      <c r="I52" s="333">
        <f t="shared" si="3"/>
        <v>15442</v>
      </c>
      <c r="J52" s="335">
        <v>15442</v>
      </c>
    </row>
    <row r="53" spans="1:10" s="317" customFormat="1" ht="12.75" customHeight="1">
      <c r="A53" s="336">
        <v>1996</v>
      </c>
      <c r="B53" s="337">
        <v>35064</v>
      </c>
      <c r="C53" s="341">
        <v>35065</v>
      </c>
      <c r="D53" s="333">
        <v>7906</v>
      </c>
      <c r="E53" s="333">
        <v>7939</v>
      </c>
      <c r="F53" s="334">
        <f aca="true" t="shared" si="4" ref="F53:F68">SUM(D53:E53)</f>
        <v>15845</v>
      </c>
      <c r="G53" s="333">
        <v>7893</v>
      </c>
      <c r="H53" s="333">
        <v>7901</v>
      </c>
      <c r="I53" s="333">
        <f t="shared" si="3"/>
        <v>15794</v>
      </c>
      <c r="J53" s="335">
        <v>15845</v>
      </c>
    </row>
    <row r="54" spans="1:10" s="317" customFormat="1" ht="12.75" customHeight="1">
      <c r="A54" s="336">
        <v>1997</v>
      </c>
      <c r="B54" s="337">
        <v>35430</v>
      </c>
      <c r="C54" s="341">
        <v>35431</v>
      </c>
      <c r="D54" s="333">
        <v>7970</v>
      </c>
      <c r="E54" s="333">
        <v>8033</v>
      </c>
      <c r="F54" s="334">
        <f t="shared" si="4"/>
        <v>16003</v>
      </c>
      <c r="G54" s="333">
        <v>7970</v>
      </c>
      <c r="H54" s="333">
        <v>8030</v>
      </c>
      <c r="I54" s="333">
        <f t="shared" si="3"/>
        <v>16000</v>
      </c>
      <c r="J54" s="335">
        <v>16003</v>
      </c>
    </row>
    <row r="55" spans="1:10" s="317" customFormat="1" ht="12.75" customHeight="1">
      <c r="A55" s="336">
        <v>1998</v>
      </c>
      <c r="B55" s="337">
        <v>35795</v>
      </c>
      <c r="C55" s="341">
        <v>35796</v>
      </c>
      <c r="D55" s="333">
        <v>8270</v>
      </c>
      <c r="E55" s="333">
        <v>8295</v>
      </c>
      <c r="F55" s="334">
        <f t="shared" si="4"/>
        <v>16565</v>
      </c>
      <c r="G55" s="333">
        <v>8264</v>
      </c>
      <c r="H55" s="333">
        <v>8286</v>
      </c>
      <c r="I55" s="333">
        <f t="shared" si="3"/>
        <v>16550</v>
      </c>
      <c r="J55" s="335">
        <v>16224</v>
      </c>
    </row>
    <row r="56" spans="1:10" s="317" customFormat="1" ht="12.75" customHeight="1">
      <c r="A56" s="336">
        <v>1999</v>
      </c>
      <c r="B56" s="337">
        <v>36160</v>
      </c>
      <c r="C56" s="342">
        <v>36161</v>
      </c>
      <c r="D56" s="333">
        <v>8586</v>
      </c>
      <c r="E56" s="333">
        <v>8609</v>
      </c>
      <c r="F56" s="334">
        <f t="shared" si="4"/>
        <v>17195</v>
      </c>
      <c r="G56" s="333">
        <v>8576</v>
      </c>
      <c r="H56" s="333">
        <v>8598</v>
      </c>
      <c r="I56" s="333">
        <f t="shared" si="3"/>
        <v>17174</v>
      </c>
      <c r="J56" s="335">
        <v>16863</v>
      </c>
    </row>
    <row r="57" spans="1:10" s="317" customFormat="1" ht="12.75" customHeight="1">
      <c r="A57" s="326">
        <v>2000</v>
      </c>
      <c r="B57" s="327">
        <v>36525</v>
      </c>
      <c r="C57" s="341">
        <v>36526</v>
      </c>
      <c r="D57" s="328">
        <v>8827</v>
      </c>
      <c r="E57" s="328">
        <v>8850</v>
      </c>
      <c r="F57" s="329">
        <f t="shared" si="4"/>
        <v>17677</v>
      </c>
      <c r="G57" s="328">
        <v>8849</v>
      </c>
      <c r="H57" s="328">
        <v>8872</v>
      </c>
      <c r="I57" s="328">
        <f t="shared" si="3"/>
        <v>17721</v>
      </c>
      <c r="J57" s="330">
        <v>17444</v>
      </c>
    </row>
    <row r="58" spans="1:10" s="317" customFormat="1" ht="12.75" customHeight="1">
      <c r="A58" s="355">
        <v>2001</v>
      </c>
      <c r="B58" s="327">
        <v>36891</v>
      </c>
      <c r="C58" s="341">
        <v>36892</v>
      </c>
      <c r="D58" s="328">
        <v>9177</v>
      </c>
      <c r="E58" s="328">
        <v>9132</v>
      </c>
      <c r="F58" s="329">
        <f t="shared" si="4"/>
        <v>18309</v>
      </c>
      <c r="G58" s="328">
        <v>9200</v>
      </c>
      <c r="H58" s="328">
        <v>9155</v>
      </c>
      <c r="I58" s="328">
        <f t="shared" si="3"/>
        <v>18355</v>
      </c>
      <c r="J58" s="330">
        <v>18136</v>
      </c>
    </row>
    <row r="59" spans="1:10" s="317" customFormat="1" ht="12.75" customHeight="1">
      <c r="A59" s="336">
        <v>2002</v>
      </c>
      <c r="B59" s="327">
        <v>37256</v>
      </c>
      <c r="C59" s="341">
        <v>37257</v>
      </c>
      <c r="D59" s="333">
        <v>9389</v>
      </c>
      <c r="E59" s="333">
        <v>9345</v>
      </c>
      <c r="F59" s="334">
        <f t="shared" si="4"/>
        <v>18734</v>
      </c>
      <c r="G59" s="333">
        <v>9439</v>
      </c>
      <c r="H59" s="333">
        <v>9394</v>
      </c>
      <c r="I59" s="333">
        <f t="shared" si="3"/>
        <v>18833</v>
      </c>
      <c r="J59" s="335">
        <v>18644</v>
      </c>
    </row>
    <row r="60" spans="1:10" s="317" customFormat="1" ht="12.75" customHeight="1">
      <c r="A60" s="336">
        <v>2003</v>
      </c>
      <c r="B60" s="337">
        <v>37621</v>
      </c>
      <c r="C60" s="341">
        <v>37622</v>
      </c>
      <c r="D60" s="333">
        <v>9558</v>
      </c>
      <c r="E60" s="333">
        <v>9524</v>
      </c>
      <c r="F60" s="334">
        <f t="shared" si="4"/>
        <v>19082</v>
      </c>
      <c r="G60" s="333">
        <v>9613</v>
      </c>
      <c r="H60" s="333">
        <v>9578</v>
      </c>
      <c r="I60" s="333">
        <f t="shared" si="3"/>
        <v>19191</v>
      </c>
      <c r="J60" s="335">
        <v>18934</v>
      </c>
    </row>
    <row r="61" spans="1:10" s="317" customFormat="1" ht="12.75" customHeight="1">
      <c r="A61" s="336">
        <v>2004</v>
      </c>
      <c r="B61" s="337">
        <v>37986</v>
      </c>
      <c r="C61" s="341">
        <v>37987</v>
      </c>
      <c r="D61" s="333">
        <v>9830</v>
      </c>
      <c r="E61" s="333">
        <v>9810</v>
      </c>
      <c r="F61" s="334">
        <f t="shared" si="4"/>
        <v>19640</v>
      </c>
      <c r="G61" s="333">
        <v>9797</v>
      </c>
      <c r="H61" s="333">
        <v>9843</v>
      </c>
      <c r="I61" s="333">
        <f t="shared" si="3"/>
        <v>19640</v>
      </c>
      <c r="J61" s="335">
        <v>19475</v>
      </c>
    </row>
    <row r="62" spans="1:10" s="317" customFormat="1" ht="12.75" customHeight="1">
      <c r="A62" s="326">
        <v>2005</v>
      </c>
      <c r="B62" s="327">
        <v>38352</v>
      </c>
      <c r="C62" s="341">
        <v>38353</v>
      </c>
      <c r="D62" s="328">
        <v>10281</v>
      </c>
      <c r="E62" s="328">
        <v>10298</v>
      </c>
      <c r="F62" s="329">
        <v>20579</v>
      </c>
      <c r="G62" s="328">
        <v>10281</v>
      </c>
      <c r="H62" s="328">
        <v>10298</v>
      </c>
      <c r="I62" s="328">
        <f t="shared" si="3"/>
        <v>20579</v>
      </c>
      <c r="J62" s="330">
        <v>20437</v>
      </c>
    </row>
    <row r="63" spans="1:10" s="317" customFormat="1" ht="12.75" customHeight="1">
      <c r="A63" s="326">
        <v>2006</v>
      </c>
      <c r="B63" s="327">
        <v>38717</v>
      </c>
      <c r="C63" s="341">
        <v>38718</v>
      </c>
      <c r="D63" s="328">
        <v>10712</v>
      </c>
      <c r="E63" s="328">
        <v>10646</v>
      </c>
      <c r="F63" s="329">
        <f t="shared" si="4"/>
        <v>21358</v>
      </c>
      <c r="G63" s="328">
        <v>10733</v>
      </c>
      <c r="H63" s="328">
        <v>10666</v>
      </c>
      <c r="I63" s="328">
        <f t="shared" si="3"/>
        <v>21399</v>
      </c>
      <c r="J63" s="330">
        <v>21202</v>
      </c>
    </row>
    <row r="64" spans="1:10" s="317" customFormat="1" ht="12.75" customHeight="1">
      <c r="A64" s="336">
        <v>2007</v>
      </c>
      <c r="B64" s="337">
        <v>39082</v>
      </c>
      <c r="C64" s="341">
        <v>39083</v>
      </c>
      <c r="D64" s="333">
        <v>11031</v>
      </c>
      <c r="E64" s="333">
        <v>10967</v>
      </c>
      <c r="F64" s="334">
        <f t="shared" si="4"/>
        <v>21998</v>
      </c>
      <c r="G64" s="333">
        <v>11037</v>
      </c>
      <c r="H64" s="333">
        <v>10967</v>
      </c>
      <c r="I64" s="333">
        <f t="shared" si="3"/>
        <v>22004</v>
      </c>
      <c r="J64" s="335">
        <v>22004</v>
      </c>
    </row>
    <row r="65" spans="1:10" s="317" customFormat="1" ht="12.75" customHeight="1">
      <c r="A65" s="336">
        <v>2008</v>
      </c>
      <c r="B65" s="337">
        <v>39447</v>
      </c>
      <c r="C65" s="341">
        <v>39448</v>
      </c>
      <c r="D65" s="333">
        <v>11313</v>
      </c>
      <c r="E65" s="333">
        <v>11308</v>
      </c>
      <c r="F65" s="334">
        <f t="shared" si="4"/>
        <v>22621</v>
      </c>
      <c r="G65" s="333">
        <v>11359</v>
      </c>
      <c r="H65" s="333">
        <v>11355</v>
      </c>
      <c r="I65" s="333">
        <f t="shared" si="3"/>
        <v>22714</v>
      </c>
      <c r="J65" s="335">
        <v>22626</v>
      </c>
    </row>
    <row r="66" spans="1:10" s="317" customFormat="1" ht="12.75" customHeight="1">
      <c r="A66" s="336">
        <v>2009</v>
      </c>
      <c r="B66" s="337">
        <v>39813</v>
      </c>
      <c r="C66" s="341">
        <v>39814</v>
      </c>
      <c r="D66" s="333">
        <v>11480</v>
      </c>
      <c r="E66" s="333">
        <v>11525</v>
      </c>
      <c r="F66" s="334">
        <f t="shared" si="4"/>
        <v>23005</v>
      </c>
      <c r="G66" s="333">
        <v>11498</v>
      </c>
      <c r="H66" s="333">
        <v>11542</v>
      </c>
      <c r="I66" s="333">
        <f t="shared" si="3"/>
        <v>23040</v>
      </c>
      <c r="J66" s="335">
        <v>23002</v>
      </c>
    </row>
    <row r="67" spans="1:10" s="317" customFormat="1" ht="12.75" customHeight="1">
      <c r="A67" s="336">
        <v>2010</v>
      </c>
      <c r="B67" s="337">
        <v>40178</v>
      </c>
      <c r="C67" s="341">
        <v>40179</v>
      </c>
      <c r="D67" s="333">
        <v>11519</v>
      </c>
      <c r="E67" s="333">
        <v>11598</v>
      </c>
      <c r="F67" s="334">
        <f t="shared" si="4"/>
        <v>23117</v>
      </c>
      <c r="G67" s="333">
        <v>11549</v>
      </c>
      <c r="H67" s="333">
        <v>11627</v>
      </c>
      <c r="I67" s="333">
        <v>23176</v>
      </c>
      <c r="J67" s="335">
        <v>23129</v>
      </c>
    </row>
    <row r="68" spans="1:10" s="317" customFormat="1" ht="12.75" customHeight="1">
      <c r="A68" s="336">
        <v>2011</v>
      </c>
      <c r="B68" s="337">
        <v>40543</v>
      </c>
      <c r="C68" s="341">
        <v>40544</v>
      </c>
      <c r="D68" s="333">
        <v>11580</v>
      </c>
      <c r="E68" s="333">
        <v>11650</v>
      </c>
      <c r="F68" s="334">
        <f t="shared" si="4"/>
        <v>23230</v>
      </c>
      <c r="G68" s="333">
        <v>11585</v>
      </c>
      <c r="H68" s="333">
        <v>11654</v>
      </c>
      <c r="I68" s="333">
        <f aca="true" t="shared" si="5" ref="I68:I74">SUM(G68:H68)</f>
        <v>23239</v>
      </c>
      <c r="J68" s="335">
        <v>23238</v>
      </c>
    </row>
    <row r="69" spans="1:10" s="317" customFormat="1" ht="12.75" customHeight="1">
      <c r="A69" s="336">
        <v>2012</v>
      </c>
      <c r="B69" s="337">
        <v>40908</v>
      </c>
      <c r="C69" s="342">
        <v>40909</v>
      </c>
      <c r="D69" s="333">
        <v>11553</v>
      </c>
      <c r="E69" s="333">
        <v>11817</v>
      </c>
      <c r="F69" s="334">
        <f>SUM(D69:E69)</f>
        <v>23370</v>
      </c>
      <c r="G69" s="333">
        <v>11571</v>
      </c>
      <c r="H69" s="333">
        <v>11825</v>
      </c>
      <c r="I69" s="333">
        <f t="shared" si="5"/>
        <v>23396</v>
      </c>
      <c r="J69" s="335">
        <v>23363</v>
      </c>
    </row>
    <row r="70" spans="1:10" s="317" customFormat="1" ht="12.75" customHeight="1">
      <c r="A70" s="336">
        <v>2013</v>
      </c>
      <c r="B70" s="337">
        <v>41274</v>
      </c>
      <c r="C70" s="342">
        <v>41275</v>
      </c>
      <c r="D70" s="333">
        <v>11565</v>
      </c>
      <c r="E70" s="333">
        <v>11884</v>
      </c>
      <c r="F70" s="334">
        <v>23449</v>
      </c>
      <c r="G70" s="333">
        <v>11577</v>
      </c>
      <c r="H70" s="333">
        <v>11883</v>
      </c>
      <c r="I70" s="333">
        <f t="shared" si="5"/>
        <v>23460</v>
      </c>
      <c r="J70" s="335">
        <v>23454</v>
      </c>
    </row>
    <row r="71" spans="1:10" s="317" customFormat="1" ht="12.75" customHeight="1">
      <c r="A71" s="336">
        <v>2014</v>
      </c>
      <c r="B71" s="337">
        <v>41639</v>
      </c>
      <c r="C71" s="342">
        <v>41640</v>
      </c>
      <c r="D71" s="333">
        <v>11538</v>
      </c>
      <c r="E71" s="333">
        <v>11902</v>
      </c>
      <c r="F71" s="334">
        <f>SUM(D71:E71)</f>
        <v>23440</v>
      </c>
      <c r="G71" s="333">
        <v>11542</v>
      </c>
      <c r="H71" s="333">
        <v>11902</v>
      </c>
      <c r="I71" s="333">
        <f t="shared" si="5"/>
        <v>23444</v>
      </c>
      <c r="J71" s="335">
        <v>23440</v>
      </c>
    </row>
    <row r="72" spans="1:10" s="317" customFormat="1" ht="12.75" customHeight="1">
      <c r="A72" s="336">
        <v>2015</v>
      </c>
      <c r="B72" s="337">
        <v>42004</v>
      </c>
      <c r="C72" s="342">
        <v>42005</v>
      </c>
      <c r="D72" s="333">
        <v>11564</v>
      </c>
      <c r="E72" s="333">
        <v>11878</v>
      </c>
      <c r="F72" s="334">
        <f>SUM(D72:E72)</f>
        <v>23442</v>
      </c>
      <c r="G72" s="333">
        <v>11576</v>
      </c>
      <c r="H72" s="333">
        <v>11886</v>
      </c>
      <c r="I72" s="333">
        <f t="shared" si="5"/>
        <v>23462</v>
      </c>
      <c r="J72" s="335">
        <v>23442</v>
      </c>
    </row>
    <row r="73" spans="1:10" s="317" customFormat="1" ht="12.75" customHeight="1">
      <c r="A73" s="336">
        <v>2016</v>
      </c>
      <c r="B73" s="337" t="s">
        <v>2614</v>
      </c>
      <c r="C73" s="342">
        <v>42370</v>
      </c>
      <c r="D73" s="333">
        <v>11642</v>
      </c>
      <c r="E73" s="333">
        <v>11991</v>
      </c>
      <c r="F73" s="334">
        <f>SUM(D73:E73)</f>
        <v>23633</v>
      </c>
      <c r="G73" s="333">
        <v>11642</v>
      </c>
      <c r="H73" s="333">
        <v>11991</v>
      </c>
      <c r="I73" s="333">
        <f t="shared" si="5"/>
        <v>23633</v>
      </c>
      <c r="J73" s="335">
        <v>23633</v>
      </c>
    </row>
    <row r="74" spans="1:10" s="317" customFormat="1" ht="12.75" customHeight="1" thickBot="1">
      <c r="A74" s="356">
        <v>2017</v>
      </c>
      <c r="B74" s="357" t="s">
        <v>2704</v>
      </c>
      <c r="C74" s="358">
        <v>42736</v>
      </c>
      <c r="D74" s="359"/>
      <c r="E74" s="359"/>
      <c r="F74" s="851"/>
      <c r="G74" s="359">
        <v>11710</v>
      </c>
      <c r="H74" s="359">
        <v>12073</v>
      </c>
      <c r="I74" s="359">
        <f t="shared" si="5"/>
        <v>23783</v>
      </c>
      <c r="J74" s="36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r:id="rId1"/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7" width="10.7109375" style="375" customWidth="1"/>
    <col min="8" max="9" width="9.57421875" style="366" customWidth="1"/>
    <col min="10" max="16384" width="9.140625" style="366" customWidth="1"/>
  </cols>
  <sheetData>
    <row r="1" spans="1:7" s="363" customFormat="1" ht="12.75" customHeight="1">
      <c r="A1" s="361" t="s">
        <v>2347</v>
      </c>
      <c r="B1" s="362"/>
      <c r="C1" s="362"/>
      <c r="D1" s="362"/>
      <c r="E1" s="362"/>
      <c r="F1" s="362"/>
      <c r="G1" s="362"/>
    </row>
    <row r="2" spans="1:7" s="363" customFormat="1" ht="12.75" customHeight="1" thickBot="1">
      <c r="A2" s="362"/>
      <c r="B2" s="362"/>
      <c r="C2" s="362"/>
      <c r="D2" s="362"/>
      <c r="E2" s="362"/>
      <c r="F2" s="362"/>
      <c r="G2" s="362"/>
    </row>
    <row r="3" spans="1:8" ht="14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65"/>
    </row>
    <row r="4" spans="1:8" ht="14.25" customHeight="1" thickBot="1" thickTop="1">
      <c r="A4" s="791" t="s">
        <v>2324</v>
      </c>
      <c r="B4" s="792" t="s">
        <v>2631</v>
      </c>
      <c r="C4" s="793" t="s">
        <v>2326</v>
      </c>
      <c r="D4" s="792" t="s">
        <v>2631</v>
      </c>
      <c r="E4" s="793" t="s">
        <v>2326</v>
      </c>
      <c r="F4" s="792" t="s">
        <v>2631</v>
      </c>
      <c r="G4" s="794" t="s">
        <v>2326</v>
      </c>
      <c r="H4" s="365"/>
    </row>
    <row r="5" spans="1:8" ht="14.25" customHeight="1" thickTop="1">
      <c r="A5" s="795">
        <v>0</v>
      </c>
      <c r="B5" s="796">
        <v>108</v>
      </c>
      <c r="C5" s="797">
        <v>0</v>
      </c>
      <c r="D5" s="798">
        <v>93</v>
      </c>
      <c r="E5" s="797">
        <v>0</v>
      </c>
      <c r="F5" s="796">
        <v>201</v>
      </c>
      <c r="G5" s="799">
        <v>0</v>
      </c>
      <c r="H5" s="371"/>
    </row>
    <row r="6" spans="1:8" ht="12" customHeight="1">
      <c r="A6" s="800">
        <v>1</v>
      </c>
      <c r="B6" s="787">
        <v>104</v>
      </c>
      <c r="C6" s="788">
        <v>0</v>
      </c>
      <c r="D6" s="789">
        <v>92</v>
      </c>
      <c r="E6" s="788">
        <v>0</v>
      </c>
      <c r="F6" s="787">
        <v>196</v>
      </c>
      <c r="G6" s="801">
        <v>0</v>
      </c>
      <c r="H6" s="365"/>
    </row>
    <row r="7" spans="1:8" ht="12" customHeight="1">
      <c r="A7" s="800">
        <v>2</v>
      </c>
      <c r="B7" s="787">
        <v>106</v>
      </c>
      <c r="C7" s="788">
        <v>0</v>
      </c>
      <c r="D7" s="787">
        <v>97</v>
      </c>
      <c r="E7" s="790">
        <v>1</v>
      </c>
      <c r="F7" s="787">
        <v>203</v>
      </c>
      <c r="G7" s="802">
        <v>1</v>
      </c>
      <c r="H7" s="365"/>
    </row>
    <row r="8" spans="1:8" ht="12" customHeight="1">
      <c r="A8" s="800">
        <v>3</v>
      </c>
      <c r="B8" s="787">
        <v>119</v>
      </c>
      <c r="C8" s="790">
        <v>1</v>
      </c>
      <c r="D8" s="787">
        <v>134</v>
      </c>
      <c r="E8" s="788">
        <v>0</v>
      </c>
      <c r="F8" s="787">
        <v>253</v>
      </c>
      <c r="G8" s="802">
        <v>1</v>
      </c>
      <c r="H8" s="365"/>
    </row>
    <row r="9" spans="1:8" ht="12" customHeight="1">
      <c r="A9" s="800">
        <v>4</v>
      </c>
      <c r="B9" s="787">
        <v>132</v>
      </c>
      <c r="C9" s="790">
        <v>1</v>
      </c>
      <c r="D9" s="787">
        <v>114</v>
      </c>
      <c r="E9" s="790">
        <v>1</v>
      </c>
      <c r="F9" s="787">
        <v>246</v>
      </c>
      <c r="G9" s="802">
        <v>2</v>
      </c>
      <c r="H9" s="365"/>
    </row>
    <row r="10" spans="1:8" ht="12" customHeight="1">
      <c r="A10" s="800">
        <v>5</v>
      </c>
      <c r="B10" s="787">
        <v>134</v>
      </c>
      <c r="C10" s="790">
        <v>1</v>
      </c>
      <c r="D10" s="787">
        <v>136</v>
      </c>
      <c r="E10" s="790">
        <v>1</v>
      </c>
      <c r="F10" s="787">
        <v>270</v>
      </c>
      <c r="G10" s="802">
        <v>2</v>
      </c>
      <c r="H10" s="365"/>
    </row>
    <row r="11" spans="1:8" ht="12" customHeight="1">
      <c r="A11" s="800">
        <v>6</v>
      </c>
      <c r="B11" s="787">
        <v>132</v>
      </c>
      <c r="C11" s="790">
        <v>1</v>
      </c>
      <c r="D11" s="787">
        <v>135</v>
      </c>
      <c r="E11" s="790">
        <v>1</v>
      </c>
      <c r="F11" s="787">
        <v>267</v>
      </c>
      <c r="G11" s="802">
        <v>2</v>
      </c>
      <c r="H11" s="365"/>
    </row>
    <row r="12" spans="1:8" ht="12" customHeight="1">
      <c r="A12" s="800">
        <v>7</v>
      </c>
      <c r="B12" s="787">
        <v>154</v>
      </c>
      <c r="C12" s="790">
        <v>1</v>
      </c>
      <c r="D12" s="787">
        <v>125</v>
      </c>
      <c r="E12" s="790">
        <v>1</v>
      </c>
      <c r="F12" s="787">
        <v>279</v>
      </c>
      <c r="G12" s="802">
        <v>2</v>
      </c>
      <c r="H12" s="365"/>
    </row>
    <row r="13" spans="1:8" ht="12" customHeight="1">
      <c r="A13" s="800">
        <v>8</v>
      </c>
      <c r="B13" s="787">
        <v>161</v>
      </c>
      <c r="C13" s="790">
        <v>1</v>
      </c>
      <c r="D13" s="787">
        <v>156</v>
      </c>
      <c r="E13" s="790">
        <v>1</v>
      </c>
      <c r="F13" s="787">
        <v>317</v>
      </c>
      <c r="G13" s="802">
        <v>2</v>
      </c>
      <c r="H13" s="365"/>
    </row>
    <row r="14" spans="1:8" ht="12" customHeight="1">
      <c r="A14" s="800">
        <v>9</v>
      </c>
      <c r="B14" s="787">
        <v>178</v>
      </c>
      <c r="C14" s="790">
        <v>1</v>
      </c>
      <c r="D14" s="787">
        <v>154</v>
      </c>
      <c r="E14" s="790">
        <v>1</v>
      </c>
      <c r="F14" s="787">
        <v>332</v>
      </c>
      <c r="G14" s="802">
        <v>2</v>
      </c>
      <c r="H14" s="365"/>
    </row>
    <row r="15" spans="1:8" ht="12" customHeight="1">
      <c r="A15" s="803">
        <v>10</v>
      </c>
      <c r="B15" s="787">
        <v>156</v>
      </c>
      <c r="C15" s="790">
        <v>1</v>
      </c>
      <c r="D15" s="787">
        <v>148</v>
      </c>
      <c r="E15" s="790">
        <v>1</v>
      </c>
      <c r="F15" s="787">
        <v>304</v>
      </c>
      <c r="G15" s="802">
        <v>2</v>
      </c>
      <c r="H15" s="365"/>
    </row>
    <row r="16" spans="1:8" ht="12" customHeight="1">
      <c r="A16" s="803">
        <v>11</v>
      </c>
      <c r="B16" s="787">
        <v>177</v>
      </c>
      <c r="C16" s="790">
        <v>1</v>
      </c>
      <c r="D16" s="787">
        <v>142</v>
      </c>
      <c r="E16" s="790">
        <v>1</v>
      </c>
      <c r="F16" s="787">
        <v>319</v>
      </c>
      <c r="G16" s="802">
        <v>2</v>
      </c>
      <c r="H16" s="365"/>
    </row>
    <row r="17" spans="1:8" ht="12" customHeight="1">
      <c r="A17" s="803">
        <v>12</v>
      </c>
      <c r="B17" s="787">
        <v>188</v>
      </c>
      <c r="C17" s="790">
        <v>1</v>
      </c>
      <c r="D17" s="787">
        <v>180</v>
      </c>
      <c r="E17" s="790">
        <v>1</v>
      </c>
      <c r="F17" s="787">
        <v>368</v>
      </c>
      <c r="G17" s="802">
        <v>2</v>
      </c>
      <c r="H17" s="365"/>
    </row>
    <row r="18" spans="1:8" ht="12" customHeight="1">
      <c r="A18" s="803">
        <v>13</v>
      </c>
      <c r="B18" s="787">
        <v>181</v>
      </c>
      <c r="C18" s="790">
        <v>1</v>
      </c>
      <c r="D18" s="787">
        <v>141</v>
      </c>
      <c r="E18" s="790">
        <v>1</v>
      </c>
      <c r="F18" s="787">
        <v>322</v>
      </c>
      <c r="G18" s="802">
        <v>2</v>
      </c>
      <c r="H18" s="365"/>
    </row>
    <row r="19" spans="1:8" ht="12" customHeight="1">
      <c r="A19" s="803">
        <v>14</v>
      </c>
      <c r="B19" s="787">
        <v>154</v>
      </c>
      <c r="C19" s="790">
        <v>1</v>
      </c>
      <c r="D19" s="787">
        <v>158</v>
      </c>
      <c r="E19" s="790">
        <v>1</v>
      </c>
      <c r="F19" s="787">
        <v>312</v>
      </c>
      <c r="G19" s="802">
        <v>2</v>
      </c>
      <c r="H19" s="365"/>
    </row>
    <row r="20" spans="1:8" ht="12" customHeight="1">
      <c r="A20" s="803">
        <v>15</v>
      </c>
      <c r="B20" s="787">
        <v>152</v>
      </c>
      <c r="C20" s="790">
        <v>1</v>
      </c>
      <c r="D20" s="787">
        <v>155</v>
      </c>
      <c r="E20" s="790">
        <v>1</v>
      </c>
      <c r="F20" s="787">
        <v>307</v>
      </c>
      <c r="G20" s="802">
        <v>2</v>
      </c>
      <c r="H20" s="365"/>
    </row>
    <row r="21" spans="1:8" ht="12" customHeight="1">
      <c r="A21" s="803">
        <v>16</v>
      </c>
      <c r="B21" s="787">
        <v>151</v>
      </c>
      <c r="C21" s="790">
        <v>1</v>
      </c>
      <c r="D21" s="787">
        <v>152</v>
      </c>
      <c r="E21" s="790">
        <v>1</v>
      </c>
      <c r="F21" s="787">
        <v>303</v>
      </c>
      <c r="G21" s="802">
        <v>2</v>
      </c>
      <c r="H21" s="365"/>
    </row>
    <row r="22" spans="1:8" ht="12" customHeight="1">
      <c r="A22" s="803">
        <v>17</v>
      </c>
      <c r="B22" s="787">
        <v>123</v>
      </c>
      <c r="C22" s="790">
        <v>1</v>
      </c>
      <c r="D22" s="787">
        <v>125</v>
      </c>
      <c r="E22" s="790">
        <v>1</v>
      </c>
      <c r="F22" s="787">
        <v>248</v>
      </c>
      <c r="G22" s="802">
        <v>2</v>
      </c>
      <c r="H22" s="365"/>
    </row>
    <row r="23" spans="1:8" ht="12" customHeight="1">
      <c r="A23" s="803">
        <v>18</v>
      </c>
      <c r="B23" s="787">
        <v>135</v>
      </c>
      <c r="C23" s="790">
        <v>1</v>
      </c>
      <c r="D23" s="787">
        <v>121</v>
      </c>
      <c r="E23" s="788">
        <v>0</v>
      </c>
      <c r="F23" s="787">
        <v>256</v>
      </c>
      <c r="G23" s="802">
        <v>1</v>
      </c>
      <c r="H23" s="365"/>
    </row>
    <row r="24" spans="1:8" ht="12" customHeight="1">
      <c r="A24" s="803">
        <v>19</v>
      </c>
      <c r="B24" s="787">
        <v>129</v>
      </c>
      <c r="C24" s="790">
        <v>1</v>
      </c>
      <c r="D24" s="787">
        <v>108</v>
      </c>
      <c r="E24" s="790">
        <v>1</v>
      </c>
      <c r="F24" s="787">
        <v>237</v>
      </c>
      <c r="G24" s="802">
        <v>2</v>
      </c>
      <c r="H24" s="365"/>
    </row>
    <row r="25" spans="1:8" ht="12" customHeight="1">
      <c r="A25" s="803">
        <v>20</v>
      </c>
      <c r="B25" s="787">
        <v>130</v>
      </c>
      <c r="C25" s="788">
        <v>0</v>
      </c>
      <c r="D25" s="787">
        <v>125</v>
      </c>
      <c r="E25" s="788">
        <v>0</v>
      </c>
      <c r="F25" s="787">
        <v>255</v>
      </c>
      <c r="G25" s="801">
        <v>0</v>
      </c>
      <c r="H25" s="365"/>
    </row>
    <row r="26" spans="1:8" ht="12" customHeight="1">
      <c r="A26" s="803">
        <v>21</v>
      </c>
      <c r="B26" s="787">
        <v>107</v>
      </c>
      <c r="C26" s="788">
        <v>0</v>
      </c>
      <c r="D26" s="787">
        <v>116</v>
      </c>
      <c r="E26" s="788">
        <v>0</v>
      </c>
      <c r="F26" s="787">
        <v>223</v>
      </c>
      <c r="G26" s="801">
        <v>0</v>
      </c>
      <c r="H26" s="365"/>
    </row>
    <row r="27" spans="1:8" ht="12" customHeight="1">
      <c r="A27" s="803">
        <v>22</v>
      </c>
      <c r="B27" s="787">
        <v>117</v>
      </c>
      <c r="C27" s="790">
        <v>1</v>
      </c>
      <c r="D27" s="787">
        <v>109</v>
      </c>
      <c r="E27" s="790">
        <v>1</v>
      </c>
      <c r="F27" s="787">
        <v>226</v>
      </c>
      <c r="G27" s="802">
        <v>2</v>
      </c>
      <c r="H27" s="365"/>
    </row>
    <row r="28" spans="1:8" ht="12" customHeight="1">
      <c r="A28" s="803">
        <v>23</v>
      </c>
      <c r="B28" s="787">
        <v>130</v>
      </c>
      <c r="C28" s="788">
        <v>0</v>
      </c>
      <c r="D28" s="787">
        <v>119</v>
      </c>
      <c r="E28" s="790">
        <v>1</v>
      </c>
      <c r="F28" s="787">
        <v>249</v>
      </c>
      <c r="G28" s="802">
        <v>1</v>
      </c>
      <c r="H28" s="365"/>
    </row>
    <row r="29" spans="1:8" ht="12" customHeight="1">
      <c r="A29" s="803">
        <v>24</v>
      </c>
      <c r="B29" s="787">
        <v>110</v>
      </c>
      <c r="C29" s="790">
        <v>1</v>
      </c>
      <c r="D29" s="787">
        <v>122</v>
      </c>
      <c r="E29" s="788">
        <v>0</v>
      </c>
      <c r="F29" s="787">
        <v>232</v>
      </c>
      <c r="G29" s="802">
        <v>1</v>
      </c>
      <c r="H29" s="365"/>
    </row>
    <row r="30" spans="1:8" ht="12" customHeight="1">
      <c r="A30" s="803">
        <v>25</v>
      </c>
      <c r="B30" s="787">
        <v>116</v>
      </c>
      <c r="C30" s="788">
        <v>0</v>
      </c>
      <c r="D30" s="789">
        <v>109</v>
      </c>
      <c r="E30" s="788">
        <v>0</v>
      </c>
      <c r="F30" s="787">
        <v>225</v>
      </c>
      <c r="G30" s="801">
        <v>0</v>
      </c>
      <c r="H30" s="365"/>
    </row>
    <row r="31" spans="1:8" ht="12" customHeight="1">
      <c r="A31" s="803">
        <v>26</v>
      </c>
      <c r="B31" s="787">
        <v>108</v>
      </c>
      <c r="C31" s="790">
        <v>1</v>
      </c>
      <c r="D31" s="789">
        <v>105</v>
      </c>
      <c r="E31" s="788">
        <v>0</v>
      </c>
      <c r="F31" s="787">
        <v>213</v>
      </c>
      <c r="G31" s="802">
        <v>1</v>
      </c>
      <c r="H31" s="365"/>
    </row>
    <row r="32" spans="1:8" ht="12" customHeight="1">
      <c r="A32" s="803">
        <v>27</v>
      </c>
      <c r="B32" s="787">
        <v>133</v>
      </c>
      <c r="C32" s="788">
        <v>0</v>
      </c>
      <c r="D32" s="787">
        <v>102</v>
      </c>
      <c r="E32" s="788">
        <v>0</v>
      </c>
      <c r="F32" s="787">
        <v>235</v>
      </c>
      <c r="G32" s="801">
        <v>0</v>
      </c>
      <c r="H32" s="365"/>
    </row>
    <row r="33" spans="1:8" ht="12" customHeight="1">
      <c r="A33" s="803">
        <v>28</v>
      </c>
      <c r="B33" s="789">
        <v>104</v>
      </c>
      <c r="C33" s="788">
        <v>0</v>
      </c>
      <c r="D33" s="789">
        <v>112</v>
      </c>
      <c r="E33" s="788">
        <v>0</v>
      </c>
      <c r="F33" s="787">
        <v>216</v>
      </c>
      <c r="G33" s="801">
        <v>0</v>
      </c>
      <c r="H33" s="365"/>
    </row>
    <row r="34" spans="1:8" ht="12" customHeight="1">
      <c r="A34" s="803">
        <v>29</v>
      </c>
      <c r="B34" s="787">
        <v>98</v>
      </c>
      <c r="C34" s="790">
        <v>1</v>
      </c>
      <c r="D34" s="787">
        <v>96</v>
      </c>
      <c r="E34" s="788">
        <v>0</v>
      </c>
      <c r="F34" s="787">
        <v>194</v>
      </c>
      <c r="G34" s="802">
        <v>1</v>
      </c>
      <c r="H34" s="365"/>
    </row>
    <row r="35" spans="1:8" ht="12" customHeight="1">
      <c r="A35" s="803">
        <v>30</v>
      </c>
      <c r="B35" s="787">
        <v>124</v>
      </c>
      <c r="C35" s="790">
        <v>1</v>
      </c>
      <c r="D35" s="787">
        <v>115</v>
      </c>
      <c r="E35" s="788">
        <v>0</v>
      </c>
      <c r="F35" s="787">
        <v>239</v>
      </c>
      <c r="G35" s="802">
        <v>1</v>
      </c>
      <c r="H35" s="365"/>
    </row>
    <row r="36" spans="1:8" ht="12" customHeight="1">
      <c r="A36" s="803">
        <v>31</v>
      </c>
      <c r="B36" s="787">
        <v>125</v>
      </c>
      <c r="C36" s="788">
        <v>0</v>
      </c>
      <c r="D36" s="787">
        <v>104</v>
      </c>
      <c r="E36" s="788">
        <v>0</v>
      </c>
      <c r="F36" s="787">
        <v>229</v>
      </c>
      <c r="G36" s="801">
        <v>0</v>
      </c>
      <c r="H36" s="365"/>
    </row>
    <row r="37" spans="1:8" ht="12" customHeight="1">
      <c r="A37" s="803">
        <v>32</v>
      </c>
      <c r="B37" s="787">
        <v>124</v>
      </c>
      <c r="C37" s="788">
        <v>0</v>
      </c>
      <c r="D37" s="787">
        <v>120</v>
      </c>
      <c r="E37" s="788">
        <v>0</v>
      </c>
      <c r="F37" s="787">
        <v>244</v>
      </c>
      <c r="G37" s="801">
        <v>0</v>
      </c>
      <c r="H37" s="365"/>
    </row>
    <row r="38" spans="1:8" ht="12" customHeight="1">
      <c r="A38" s="803">
        <v>33</v>
      </c>
      <c r="B38" s="787">
        <v>112</v>
      </c>
      <c r="C38" s="790">
        <v>1</v>
      </c>
      <c r="D38" s="787">
        <v>111</v>
      </c>
      <c r="E38" s="790">
        <v>1</v>
      </c>
      <c r="F38" s="787">
        <v>223</v>
      </c>
      <c r="G38" s="802">
        <v>2</v>
      </c>
      <c r="H38" s="365"/>
    </row>
    <row r="39" spans="1:8" ht="12" customHeight="1">
      <c r="A39" s="803">
        <v>34</v>
      </c>
      <c r="B39" s="787">
        <v>153</v>
      </c>
      <c r="C39" s="790">
        <v>1</v>
      </c>
      <c r="D39" s="787">
        <v>124</v>
      </c>
      <c r="E39" s="790">
        <v>1</v>
      </c>
      <c r="F39" s="787">
        <v>277</v>
      </c>
      <c r="G39" s="802">
        <v>2</v>
      </c>
      <c r="H39" s="365"/>
    </row>
    <row r="40" spans="1:8" ht="12" customHeight="1">
      <c r="A40" s="803">
        <v>35</v>
      </c>
      <c r="B40" s="787">
        <v>155</v>
      </c>
      <c r="C40" s="790">
        <v>1</v>
      </c>
      <c r="D40" s="787">
        <v>153</v>
      </c>
      <c r="E40" s="790">
        <v>1</v>
      </c>
      <c r="F40" s="787">
        <v>308</v>
      </c>
      <c r="G40" s="802">
        <v>2</v>
      </c>
      <c r="H40" s="365"/>
    </row>
    <row r="41" spans="1:8" ht="12" customHeight="1">
      <c r="A41" s="803">
        <v>36</v>
      </c>
      <c r="B41" s="787">
        <v>140</v>
      </c>
      <c r="C41" s="790">
        <v>1</v>
      </c>
      <c r="D41" s="787">
        <v>176</v>
      </c>
      <c r="E41" s="790">
        <v>1</v>
      </c>
      <c r="F41" s="787">
        <v>316</v>
      </c>
      <c r="G41" s="802">
        <v>2</v>
      </c>
      <c r="H41" s="365"/>
    </row>
    <row r="42" spans="1:8" ht="12" customHeight="1">
      <c r="A42" s="803">
        <v>37</v>
      </c>
      <c r="B42" s="787">
        <v>204</v>
      </c>
      <c r="C42" s="790">
        <v>1</v>
      </c>
      <c r="D42" s="787">
        <v>196</v>
      </c>
      <c r="E42" s="790">
        <v>1</v>
      </c>
      <c r="F42" s="787">
        <v>400</v>
      </c>
      <c r="G42" s="802">
        <v>2</v>
      </c>
      <c r="H42" s="365"/>
    </row>
    <row r="43" spans="1:8" ht="12" customHeight="1">
      <c r="A43" s="803">
        <v>38</v>
      </c>
      <c r="B43" s="787">
        <v>172</v>
      </c>
      <c r="C43" s="790">
        <v>1</v>
      </c>
      <c r="D43" s="787">
        <v>221</v>
      </c>
      <c r="E43" s="790">
        <v>1</v>
      </c>
      <c r="F43" s="787">
        <v>393</v>
      </c>
      <c r="G43" s="802">
        <v>2</v>
      </c>
      <c r="H43" s="365"/>
    </row>
    <row r="44" spans="1:8" ht="12" customHeight="1">
      <c r="A44" s="803">
        <v>39</v>
      </c>
      <c r="B44" s="787">
        <v>200</v>
      </c>
      <c r="C44" s="790">
        <v>1</v>
      </c>
      <c r="D44" s="787">
        <v>237</v>
      </c>
      <c r="E44" s="790">
        <v>1</v>
      </c>
      <c r="F44" s="787">
        <v>437</v>
      </c>
      <c r="G44" s="802">
        <v>2</v>
      </c>
      <c r="H44" s="365"/>
    </row>
    <row r="45" spans="1:8" ht="12" customHeight="1">
      <c r="A45" s="803">
        <v>40</v>
      </c>
      <c r="B45" s="787">
        <v>223</v>
      </c>
      <c r="C45" s="790">
        <v>1</v>
      </c>
      <c r="D45" s="787">
        <v>242</v>
      </c>
      <c r="E45" s="790">
        <v>1</v>
      </c>
      <c r="F45" s="787">
        <v>465</v>
      </c>
      <c r="G45" s="802">
        <v>2</v>
      </c>
      <c r="H45" s="365"/>
    </row>
    <row r="46" spans="1:8" ht="12" customHeight="1">
      <c r="A46" s="803">
        <v>41</v>
      </c>
      <c r="B46" s="787">
        <v>243</v>
      </c>
      <c r="C46" s="790">
        <v>1</v>
      </c>
      <c r="D46" s="787">
        <v>236</v>
      </c>
      <c r="E46" s="790">
        <v>1</v>
      </c>
      <c r="F46" s="787">
        <v>479</v>
      </c>
      <c r="G46" s="802">
        <v>2</v>
      </c>
      <c r="H46" s="365"/>
    </row>
    <row r="47" spans="1:8" ht="12" customHeight="1">
      <c r="A47" s="803">
        <v>42</v>
      </c>
      <c r="B47" s="787">
        <v>240</v>
      </c>
      <c r="C47" s="790">
        <v>1</v>
      </c>
      <c r="D47" s="787">
        <v>254</v>
      </c>
      <c r="E47" s="790">
        <v>1</v>
      </c>
      <c r="F47" s="787">
        <v>494</v>
      </c>
      <c r="G47" s="802">
        <v>2</v>
      </c>
      <c r="H47" s="365"/>
    </row>
    <row r="48" spans="1:8" ht="12" customHeight="1">
      <c r="A48" s="803">
        <v>43</v>
      </c>
      <c r="B48" s="787">
        <v>232</v>
      </c>
      <c r="C48" s="790">
        <v>1</v>
      </c>
      <c r="D48" s="787">
        <v>226</v>
      </c>
      <c r="E48" s="790">
        <v>1</v>
      </c>
      <c r="F48" s="787">
        <v>458</v>
      </c>
      <c r="G48" s="802">
        <v>2</v>
      </c>
      <c r="H48" s="365"/>
    </row>
    <row r="49" spans="1:8" ht="12" customHeight="1">
      <c r="A49" s="803">
        <v>44</v>
      </c>
      <c r="B49" s="787">
        <v>248</v>
      </c>
      <c r="C49" s="790">
        <v>1</v>
      </c>
      <c r="D49" s="787">
        <v>214</v>
      </c>
      <c r="E49" s="790">
        <v>1</v>
      </c>
      <c r="F49" s="787">
        <v>462</v>
      </c>
      <c r="G49" s="802">
        <v>2</v>
      </c>
      <c r="H49" s="365"/>
    </row>
    <row r="50" spans="1:8" ht="12" customHeight="1">
      <c r="A50" s="803">
        <v>45</v>
      </c>
      <c r="B50" s="787">
        <v>223</v>
      </c>
      <c r="C50" s="790">
        <v>1</v>
      </c>
      <c r="D50" s="787">
        <v>225</v>
      </c>
      <c r="E50" s="790">
        <v>1</v>
      </c>
      <c r="F50" s="787">
        <v>448</v>
      </c>
      <c r="G50" s="802">
        <v>2</v>
      </c>
      <c r="H50" s="365"/>
    </row>
    <row r="51" spans="1:8" ht="12" customHeight="1">
      <c r="A51" s="803">
        <v>46</v>
      </c>
      <c r="B51" s="787">
        <v>183</v>
      </c>
      <c r="C51" s="790">
        <v>1</v>
      </c>
      <c r="D51" s="787">
        <v>212</v>
      </c>
      <c r="E51" s="790">
        <v>1</v>
      </c>
      <c r="F51" s="787">
        <v>395</v>
      </c>
      <c r="G51" s="802">
        <v>2</v>
      </c>
      <c r="H51" s="365"/>
    </row>
    <row r="52" spans="1:8" ht="12" customHeight="1">
      <c r="A52" s="803">
        <v>47</v>
      </c>
      <c r="B52" s="787">
        <v>196</v>
      </c>
      <c r="C52" s="790">
        <v>1</v>
      </c>
      <c r="D52" s="787">
        <v>190</v>
      </c>
      <c r="E52" s="790">
        <v>1</v>
      </c>
      <c r="F52" s="787">
        <v>386</v>
      </c>
      <c r="G52" s="802">
        <v>2</v>
      </c>
      <c r="H52" s="365"/>
    </row>
    <row r="53" spans="1:8" ht="12" customHeight="1">
      <c r="A53" s="803">
        <v>48</v>
      </c>
      <c r="B53" s="787">
        <v>186</v>
      </c>
      <c r="C53" s="790">
        <v>1</v>
      </c>
      <c r="D53" s="787">
        <v>191</v>
      </c>
      <c r="E53" s="790">
        <v>1</v>
      </c>
      <c r="F53" s="787">
        <v>377</v>
      </c>
      <c r="G53" s="802">
        <v>2</v>
      </c>
      <c r="H53" s="365"/>
    </row>
    <row r="54" spans="1:8" ht="12" customHeight="1">
      <c r="A54" s="803">
        <v>49</v>
      </c>
      <c r="B54" s="787">
        <v>205</v>
      </c>
      <c r="C54" s="790">
        <v>1</v>
      </c>
      <c r="D54" s="787">
        <v>199</v>
      </c>
      <c r="E54" s="790">
        <v>1</v>
      </c>
      <c r="F54" s="787">
        <v>404</v>
      </c>
      <c r="G54" s="802">
        <v>2</v>
      </c>
      <c r="H54" s="365"/>
    </row>
    <row r="55" spans="1:8" ht="12" customHeight="1">
      <c r="A55" s="803">
        <v>50</v>
      </c>
      <c r="B55" s="787">
        <v>172</v>
      </c>
      <c r="C55" s="790">
        <v>1</v>
      </c>
      <c r="D55" s="787">
        <v>166</v>
      </c>
      <c r="E55" s="790">
        <v>1</v>
      </c>
      <c r="F55" s="787">
        <v>338</v>
      </c>
      <c r="G55" s="802">
        <v>2</v>
      </c>
      <c r="H55" s="365"/>
    </row>
    <row r="56" spans="1:8" ht="12" customHeight="1">
      <c r="A56" s="803">
        <v>51</v>
      </c>
      <c r="B56" s="787">
        <v>182</v>
      </c>
      <c r="C56" s="790">
        <v>1</v>
      </c>
      <c r="D56" s="787">
        <v>198</v>
      </c>
      <c r="E56" s="790">
        <v>1</v>
      </c>
      <c r="F56" s="787">
        <v>380</v>
      </c>
      <c r="G56" s="802">
        <v>2</v>
      </c>
      <c r="H56" s="365"/>
    </row>
    <row r="57" spans="1:8" ht="12" customHeight="1">
      <c r="A57" s="803">
        <v>52</v>
      </c>
      <c r="B57" s="787">
        <v>223</v>
      </c>
      <c r="C57" s="790">
        <v>1</v>
      </c>
      <c r="D57" s="787">
        <v>187</v>
      </c>
      <c r="E57" s="790">
        <v>1</v>
      </c>
      <c r="F57" s="787">
        <v>410</v>
      </c>
      <c r="G57" s="802">
        <v>2</v>
      </c>
      <c r="H57" s="365"/>
    </row>
    <row r="58" spans="1:8" ht="12" customHeight="1">
      <c r="A58" s="803">
        <v>53</v>
      </c>
      <c r="B58" s="787">
        <v>165</v>
      </c>
      <c r="C58" s="790">
        <v>1</v>
      </c>
      <c r="D58" s="787">
        <v>200</v>
      </c>
      <c r="E58" s="790">
        <v>1</v>
      </c>
      <c r="F58" s="787">
        <v>365</v>
      </c>
      <c r="G58" s="802">
        <v>2</v>
      </c>
      <c r="H58" s="365"/>
    </row>
    <row r="59" spans="1:8" ht="12" customHeight="1">
      <c r="A59" s="803">
        <v>54</v>
      </c>
      <c r="B59" s="787">
        <v>176</v>
      </c>
      <c r="C59" s="790">
        <v>1</v>
      </c>
      <c r="D59" s="787">
        <v>176</v>
      </c>
      <c r="E59" s="790">
        <v>1</v>
      </c>
      <c r="F59" s="787">
        <v>352</v>
      </c>
      <c r="G59" s="802">
        <v>2</v>
      </c>
      <c r="H59" s="365"/>
    </row>
    <row r="60" spans="1:8" ht="12" customHeight="1">
      <c r="A60" s="803">
        <v>55</v>
      </c>
      <c r="B60" s="787">
        <v>163</v>
      </c>
      <c r="C60" s="790">
        <v>1</v>
      </c>
      <c r="D60" s="787">
        <v>177</v>
      </c>
      <c r="E60" s="790">
        <v>1</v>
      </c>
      <c r="F60" s="787">
        <v>340</v>
      </c>
      <c r="G60" s="802">
        <v>2</v>
      </c>
      <c r="H60" s="365"/>
    </row>
    <row r="61" spans="1:8" ht="12" customHeight="1">
      <c r="A61" s="803">
        <v>56</v>
      </c>
      <c r="B61" s="787">
        <v>155</v>
      </c>
      <c r="C61" s="790">
        <v>1</v>
      </c>
      <c r="D61" s="787">
        <v>179</v>
      </c>
      <c r="E61" s="790">
        <v>1</v>
      </c>
      <c r="F61" s="787">
        <v>334</v>
      </c>
      <c r="G61" s="802">
        <v>2</v>
      </c>
      <c r="H61" s="365"/>
    </row>
    <row r="62" spans="1:8" ht="12" customHeight="1">
      <c r="A62" s="803">
        <v>57</v>
      </c>
      <c r="B62" s="787">
        <v>165</v>
      </c>
      <c r="C62" s="790">
        <v>1</v>
      </c>
      <c r="D62" s="787">
        <v>169</v>
      </c>
      <c r="E62" s="790">
        <v>1</v>
      </c>
      <c r="F62" s="787">
        <v>334</v>
      </c>
      <c r="G62" s="802">
        <v>2</v>
      </c>
      <c r="H62" s="365"/>
    </row>
    <row r="63" spans="1:8" ht="12" customHeight="1">
      <c r="A63" s="803">
        <v>58</v>
      </c>
      <c r="B63" s="787">
        <v>151</v>
      </c>
      <c r="C63" s="790">
        <v>1</v>
      </c>
      <c r="D63" s="787">
        <v>150</v>
      </c>
      <c r="E63" s="790">
        <v>1</v>
      </c>
      <c r="F63" s="787">
        <v>301</v>
      </c>
      <c r="G63" s="802">
        <v>2</v>
      </c>
      <c r="H63" s="365"/>
    </row>
    <row r="64" spans="1:8" ht="12" customHeight="1">
      <c r="A64" s="803">
        <v>59</v>
      </c>
      <c r="B64" s="787">
        <v>146</v>
      </c>
      <c r="C64" s="790">
        <v>1</v>
      </c>
      <c r="D64" s="787">
        <v>176</v>
      </c>
      <c r="E64" s="790">
        <v>1</v>
      </c>
      <c r="F64" s="787">
        <v>322</v>
      </c>
      <c r="G64" s="802">
        <v>2</v>
      </c>
      <c r="H64" s="365"/>
    </row>
    <row r="65" spans="1:8" ht="12" customHeight="1">
      <c r="A65" s="803">
        <v>60</v>
      </c>
      <c r="B65" s="787">
        <v>133</v>
      </c>
      <c r="C65" s="790">
        <v>1</v>
      </c>
      <c r="D65" s="787">
        <v>137</v>
      </c>
      <c r="E65" s="790">
        <v>1</v>
      </c>
      <c r="F65" s="787">
        <v>270</v>
      </c>
      <c r="G65" s="802">
        <v>2</v>
      </c>
      <c r="H65" s="365"/>
    </row>
    <row r="66" spans="1:8" ht="12" customHeight="1">
      <c r="A66" s="803">
        <v>61</v>
      </c>
      <c r="B66" s="787">
        <v>153</v>
      </c>
      <c r="C66" s="790">
        <v>1</v>
      </c>
      <c r="D66" s="787">
        <v>144</v>
      </c>
      <c r="E66" s="790">
        <v>1</v>
      </c>
      <c r="F66" s="787">
        <v>297</v>
      </c>
      <c r="G66" s="802">
        <v>2</v>
      </c>
      <c r="H66" s="365"/>
    </row>
    <row r="67" spans="1:8" ht="12" customHeight="1">
      <c r="A67" s="803">
        <v>62</v>
      </c>
      <c r="B67" s="787">
        <v>148</v>
      </c>
      <c r="C67" s="790">
        <v>1</v>
      </c>
      <c r="D67" s="787">
        <v>147</v>
      </c>
      <c r="E67" s="790">
        <v>1</v>
      </c>
      <c r="F67" s="787">
        <v>295</v>
      </c>
      <c r="G67" s="802">
        <v>2</v>
      </c>
      <c r="H67" s="365"/>
    </row>
    <row r="68" spans="1:8" ht="12" customHeight="1">
      <c r="A68" s="803">
        <v>63</v>
      </c>
      <c r="B68" s="787">
        <v>125</v>
      </c>
      <c r="C68" s="788">
        <v>0</v>
      </c>
      <c r="D68" s="787">
        <v>146</v>
      </c>
      <c r="E68" s="790">
        <v>1</v>
      </c>
      <c r="F68" s="787">
        <v>271</v>
      </c>
      <c r="G68" s="802">
        <v>1</v>
      </c>
      <c r="H68" s="365"/>
    </row>
    <row r="69" spans="1:8" ht="12" customHeight="1">
      <c r="A69" s="803">
        <v>64</v>
      </c>
      <c r="B69" s="787">
        <v>118</v>
      </c>
      <c r="C69" s="790">
        <v>1</v>
      </c>
      <c r="D69" s="787">
        <v>140</v>
      </c>
      <c r="E69" s="788">
        <v>0</v>
      </c>
      <c r="F69" s="787">
        <v>258</v>
      </c>
      <c r="G69" s="802">
        <v>1</v>
      </c>
      <c r="H69" s="365"/>
    </row>
    <row r="70" spans="1:8" ht="12" customHeight="1">
      <c r="A70" s="803">
        <v>65</v>
      </c>
      <c r="B70" s="787">
        <v>120</v>
      </c>
      <c r="C70" s="788">
        <v>0</v>
      </c>
      <c r="D70" s="789">
        <v>110</v>
      </c>
      <c r="E70" s="788">
        <v>0</v>
      </c>
      <c r="F70" s="787">
        <v>230</v>
      </c>
      <c r="G70" s="801">
        <v>0</v>
      </c>
      <c r="H70" s="365"/>
    </row>
    <row r="71" spans="1:8" ht="12" customHeight="1">
      <c r="A71" s="803">
        <v>66</v>
      </c>
      <c r="B71" s="787">
        <v>103</v>
      </c>
      <c r="C71" s="790">
        <v>1</v>
      </c>
      <c r="D71" s="787">
        <v>98</v>
      </c>
      <c r="E71" s="790">
        <v>1</v>
      </c>
      <c r="F71" s="787">
        <v>201</v>
      </c>
      <c r="G71" s="802">
        <v>2</v>
      </c>
      <c r="H71" s="365"/>
    </row>
    <row r="72" spans="1:8" ht="12" customHeight="1">
      <c r="A72" s="803">
        <v>67</v>
      </c>
      <c r="B72" s="787">
        <v>124</v>
      </c>
      <c r="C72" s="788">
        <v>0</v>
      </c>
      <c r="D72" s="787">
        <v>122</v>
      </c>
      <c r="E72" s="788">
        <v>0</v>
      </c>
      <c r="F72" s="787">
        <v>246</v>
      </c>
      <c r="G72" s="801">
        <v>0</v>
      </c>
      <c r="H72" s="365"/>
    </row>
    <row r="73" spans="1:8" ht="12" customHeight="1">
      <c r="A73" s="803">
        <v>68</v>
      </c>
      <c r="B73" s="787">
        <v>115</v>
      </c>
      <c r="C73" s="788">
        <v>0</v>
      </c>
      <c r="D73" s="787">
        <v>110</v>
      </c>
      <c r="E73" s="788">
        <v>0</v>
      </c>
      <c r="F73" s="787">
        <v>225</v>
      </c>
      <c r="G73" s="801">
        <v>0</v>
      </c>
      <c r="H73" s="365"/>
    </row>
    <row r="74" spans="1:8" ht="12" customHeight="1">
      <c r="A74" s="803">
        <v>69</v>
      </c>
      <c r="B74" s="789">
        <v>110</v>
      </c>
      <c r="C74" s="788">
        <v>0</v>
      </c>
      <c r="D74" s="787">
        <v>115</v>
      </c>
      <c r="E74" s="788">
        <v>0</v>
      </c>
      <c r="F74" s="787">
        <v>225</v>
      </c>
      <c r="G74" s="801">
        <v>0</v>
      </c>
      <c r="H74" s="365"/>
    </row>
    <row r="75" spans="1:8" ht="12" customHeight="1">
      <c r="A75" s="803">
        <v>70</v>
      </c>
      <c r="B75" s="789">
        <v>87</v>
      </c>
      <c r="C75" s="788">
        <v>0</v>
      </c>
      <c r="D75" s="789">
        <v>98</v>
      </c>
      <c r="E75" s="788">
        <v>0</v>
      </c>
      <c r="F75" s="787">
        <v>185</v>
      </c>
      <c r="G75" s="801">
        <v>0</v>
      </c>
      <c r="H75" s="365"/>
    </row>
    <row r="76" spans="1:8" ht="12" customHeight="1">
      <c r="A76" s="803">
        <v>71</v>
      </c>
      <c r="B76" s="789">
        <v>80</v>
      </c>
      <c r="C76" s="788">
        <v>0</v>
      </c>
      <c r="D76" s="789">
        <v>100</v>
      </c>
      <c r="E76" s="788">
        <v>0</v>
      </c>
      <c r="F76" s="787">
        <v>180</v>
      </c>
      <c r="G76" s="801">
        <v>0</v>
      </c>
      <c r="H76" s="365"/>
    </row>
    <row r="77" spans="1:8" ht="12" customHeight="1">
      <c r="A77" s="803">
        <v>72</v>
      </c>
      <c r="B77" s="789">
        <v>93</v>
      </c>
      <c r="C77" s="788">
        <v>0</v>
      </c>
      <c r="D77" s="789">
        <v>93</v>
      </c>
      <c r="E77" s="788">
        <v>0</v>
      </c>
      <c r="F77" s="787">
        <v>186</v>
      </c>
      <c r="G77" s="801">
        <v>0</v>
      </c>
      <c r="H77" s="365"/>
    </row>
    <row r="78" spans="1:8" ht="12" customHeight="1">
      <c r="A78" s="803">
        <v>73</v>
      </c>
      <c r="B78" s="789">
        <v>88</v>
      </c>
      <c r="C78" s="788">
        <v>0</v>
      </c>
      <c r="D78" s="789">
        <v>71</v>
      </c>
      <c r="E78" s="788">
        <v>0</v>
      </c>
      <c r="F78" s="787">
        <v>159</v>
      </c>
      <c r="G78" s="801">
        <v>0</v>
      </c>
      <c r="H78" s="365"/>
    </row>
    <row r="79" spans="1:8" ht="12" customHeight="1">
      <c r="A79" s="803">
        <v>74</v>
      </c>
      <c r="B79" s="789">
        <v>51</v>
      </c>
      <c r="C79" s="788">
        <v>0</v>
      </c>
      <c r="D79" s="789">
        <v>64</v>
      </c>
      <c r="E79" s="788">
        <v>0</v>
      </c>
      <c r="F79" s="787">
        <v>115</v>
      </c>
      <c r="G79" s="801">
        <v>0</v>
      </c>
      <c r="H79" s="365"/>
    </row>
    <row r="80" spans="1:8" ht="12" customHeight="1">
      <c r="A80" s="803">
        <v>75</v>
      </c>
      <c r="B80" s="789">
        <v>49</v>
      </c>
      <c r="C80" s="788">
        <v>0</v>
      </c>
      <c r="D80" s="789">
        <v>56</v>
      </c>
      <c r="E80" s="788">
        <v>0</v>
      </c>
      <c r="F80" s="787">
        <v>105</v>
      </c>
      <c r="G80" s="801">
        <v>0</v>
      </c>
      <c r="H80" s="365"/>
    </row>
    <row r="81" spans="1:8" ht="12" customHeight="1">
      <c r="A81" s="803">
        <v>76</v>
      </c>
      <c r="B81" s="789">
        <v>67</v>
      </c>
      <c r="C81" s="788">
        <v>0</v>
      </c>
      <c r="D81" s="789">
        <v>90</v>
      </c>
      <c r="E81" s="788">
        <v>0</v>
      </c>
      <c r="F81" s="789">
        <v>157</v>
      </c>
      <c r="G81" s="801">
        <v>0</v>
      </c>
      <c r="H81" s="365"/>
    </row>
    <row r="82" spans="1:8" ht="12" customHeight="1">
      <c r="A82" s="803">
        <v>77</v>
      </c>
      <c r="B82" s="789">
        <v>26</v>
      </c>
      <c r="C82" s="788">
        <v>0</v>
      </c>
      <c r="D82" s="789">
        <v>32</v>
      </c>
      <c r="E82" s="788">
        <v>0</v>
      </c>
      <c r="F82" s="787">
        <v>58</v>
      </c>
      <c r="G82" s="801">
        <v>0</v>
      </c>
      <c r="H82" s="365"/>
    </row>
    <row r="83" spans="1:8" ht="12" customHeight="1">
      <c r="A83" s="803">
        <v>78</v>
      </c>
      <c r="B83" s="789">
        <v>46</v>
      </c>
      <c r="C83" s="788">
        <v>0</v>
      </c>
      <c r="D83" s="789">
        <v>72</v>
      </c>
      <c r="E83" s="788">
        <v>0</v>
      </c>
      <c r="F83" s="787">
        <v>118</v>
      </c>
      <c r="G83" s="801">
        <v>0</v>
      </c>
      <c r="H83" s="365"/>
    </row>
    <row r="84" spans="1:8" ht="12" customHeight="1">
      <c r="A84" s="803">
        <v>79</v>
      </c>
      <c r="B84" s="882">
        <v>47</v>
      </c>
      <c r="C84" s="788">
        <v>0</v>
      </c>
      <c r="D84" s="789">
        <v>70</v>
      </c>
      <c r="E84" s="788">
        <v>0</v>
      </c>
      <c r="F84" s="787">
        <v>117</v>
      </c>
      <c r="G84" s="801">
        <v>0</v>
      </c>
      <c r="H84" s="365"/>
    </row>
    <row r="85" spans="1:8" ht="12" customHeight="1">
      <c r="A85" s="803">
        <v>80</v>
      </c>
      <c r="B85" s="789">
        <v>53</v>
      </c>
      <c r="C85" s="788">
        <v>0</v>
      </c>
      <c r="D85" s="789">
        <v>83</v>
      </c>
      <c r="E85" s="788">
        <v>0</v>
      </c>
      <c r="F85" s="787">
        <v>136</v>
      </c>
      <c r="G85" s="801">
        <v>0</v>
      </c>
      <c r="H85" s="365"/>
    </row>
    <row r="86" spans="1:8" ht="12" customHeight="1">
      <c r="A86" s="803">
        <v>81</v>
      </c>
      <c r="B86" s="789">
        <v>49</v>
      </c>
      <c r="C86" s="788">
        <v>0</v>
      </c>
      <c r="D86" s="789">
        <v>72</v>
      </c>
      <c r="E86" s="788">
        <v>0</v>
      </c>
      <c r="F86" s="787">
        <v>121</v>
      </c>
      <c r="G86" s="801">
        <v>0</v>
      </c>
      <c r="H86" s="365"/>
    </row>
    <row r="87" spans="1:8" ht="12" customHeight="1">
      <c r="A87" s="803">
        <v>82</v>
      </c>
      <c r="B87" s="789">
        <v>40</v>
      </c>
      <c r="C87" s="788">
        <v>0</v>
      </c>
      <c r="D87" s="789">
        <v>67</v>
      </c>
      <c r="E87" s="788">
        <v>0</v>
      </c>
      <c r="F87" s="787">
        <v>107</v>
      </c>
      <c r="G87" s="801">
        <v>0</v>
      </c>
      <c r="H87" s="365"/>
    </row>
    <row r="88" spans="1:8" ht="12" customHeight="1">
      <c r="A88" s="803">
        <v>83</v>
      </c>
      <c r="B88" s="789">
        <v>52</v>
      </c>
      <c r="C88" s="788">
        <v>0</v>
      </c>
      <c r="D88" s="789">
        <v>46</v>
      </c>
      <c r="E88" s="788">
        <v>0</v>
      </c>
      <c r="F88" s="787">
        <v>98</v>
      </c>
      <c r="G88" s="801">
        <v>0</v>
      </c>
      <c r="H88" s="365"/>
    </row>
    <row r="89" spans="1:8" ht="12" customHeight="1">
      <c r="A89" s="803">
        <v>84</v>
      </c>
      <c r="B89" s="789">
        <v>45</v>
      </c>
      <c r="C89" s="788">
        <v>0</v>
      </c>
      <c r="D89" s="789">
        <v>71</v>
      </c>
      <c r="E89" s="788">
        <v>0</v>
      </c>
      <c r="F89" s="787">
        <v>116</v>
      </c>
      <c r="G89" s="801">
        <v>0</v>
      </c>
      <c r="H89" s="365"/>
    </row>
    <row r="90" spans="1:8" ht="12" customHeight="1">
      <c r="A90" s="803">
        <v>85</v>
      </c>
      <c r="B90" s="789">
        <v>32</v>
      </c>
      <c r="C90" s="788">
        <v>0</v>
      </c>
      <c r="D90" s="789">
        <v>65</v>
      </c>
      <c r="E90" s="788">
        <v>0</v>
      </c>
      <c r="F90" s="789">
        <v>97</v>
      </c>
      <c r="G90" s="801">
        <v>0</v>
      </c>
      <c r="H90" s="365"/>
    </row>
    <row r="91" spans="1:8" ht="12" customHeight="1">
      <c r="A91" s="803">
        <v>86</v>
      </c>
      <c r="B91" s="789">
        <v>27</v>
      </c>
      <c r="C91" s="788">
        <v>0</v>
      </c>
      <c r="D91" s="789">
        <v>47</v>
      </c>
      <c r="E91" s="788">
        <v>0</v>
      </c>
      <c r="F91" s="789">
        <v>74</v>
      </c>
      <c r="G91" s="801">
        <v>0</v>
      </c>
      <c r="H91" s="365"/>
    </row>
    <row r="92" spans="1:8" ht="12" customHeight="1">
      <c r="A92" s="803">
        <v>87</v>
      </c>
      <c r="B92" s="789">
        <v>20</v>
      </c>
      <c r="C92" s="788">
        <v>0</v>
      </c>
      <c r="D92" s="789">
        <v>46</v>
      </c>
      <c r="E92" s="788">
        <v>0</v>
      </c>
      <c r="F92" s="789">
        <v>66</v>
      </c>
      <c r="G92" s="801">
        <v>0</v>
      </c>
      <c r="H92" s="365"/>
    </row>
    <row r="93" spans="1:8" ht="12" customHeight="1">
      <c r="A93" s="803">
        <v>88</v>
      </c>
      <c r="B93" s="789">
        <v>19</v>
      </c>
      <c r="C93" s="788">
        <v>0</v>
      </c>
      <c r="D93" s="789">
        <v>32</v>
      </c>
      <c r="E93" s="788">
        <v>0</v>
      </c>
      <c r="F93" s="789">
        <v>51</v>
      </c>
      <c r="G93" s="801">
        <v>0</v>
      </c>
      <c r="H93" s="365"/>
    </row>
    <row r="94" spans="1:8" ht="12" customHeight="1">
      <c r="A94" s="803">
        <v>89</v>
      </c>
      <c r="B94" s="789">
        <v>10</v>
      </c>
      <c r="C94" s="788">
        <v>0</v>
      </c>
      <c r="D94" s="789">
        <v>42</v>
      </c>
      <c r="E94" s="788">
        <v>0</v>
      </c>
      <c r="F94" s="789">
        <v>52</v>
      </c>
      <c r="G94" s="801">
        <v>0</v>
      </c>
      <c r="H94" s="365"/>
    </row>
    <row r="95" spans="1:8" ht="12" customHeight="1">
      <c r="A95" s="803">
        <v>90</v>
      </c>
      <c r="B95" s="789">
        <v>22</v>
      </c>
      <c r="C95" s="788">
        <v>0</v>
      </c>
      <c r="D95" s="789">
        <v>40</v>
      </c>
      <c r="E95" s="788">
        <v>0</v>
      </c>
      <c r="F95" s="789">
        <v>62</v>
      </c>
      <c r="G95" s="801">
        <v>0</v>
      </c>
      <c r="H95" s="365"/>
    </row>
    <row r="96" spans="1:8" ht="12" customHeight="1">
      <c r="A96" s="803">
        <v>91</v>
      </c>
      <c r="B96" s="789">
        <v>11</v>
      </c>
      <c r="C96" s="788">
        <v>0</v>
      </c>
      <c r="D96" s="789">
        <v>32</v>
      </c>
      <c r="E96" s="788">
        <v>0</v>
      </c>
      <c r="F96" s="789">
        <v>43</v>
      </c>
      <c r="G96" s="801">
        <v>0</v>
      </c>
      <c r="H96" s="365"/>
    </row>
    <row r="97" spans="1:8" ht="12" customHeight="1">
      <c r="A97" s="803">
        <v>92</v>
      </c>
      <c r="B97" s="790">
        <v>12</v>
      </c>
      <c r="C97" s="788">
        <v>0</v>
      </c>
      <c r="D97" s="789">
        <v>18</v>
      </c>
      <c r="E97" s="788">
        <v>0</v>
      </c>
      <c r="F97" s="789">
        <v>30</v>
      </c>
      <c r="G97" s="801">
        <v>0</v>
      </c>
      <c r="H97" s="365"/>
    </row>
    <row r="98" spans="1:8" ht="12" customHeight="1">
      <c r="A98" s="803">
        <v>93</v>
      </c>
      <c r="B98" s="790">
        <v>8</v>
      </c>
      <c r="C98" s="788">
        <v>0</v>
      </c>
      <c r="D98" s="789">
        <v>24</v>
      </c>
      <c r="E98" s="788">
        <v>0</v>
      </c>
      <c r="F98" s="789">
        <v>32</v>
      </c>
      <c r="G98" s="801">
        <v>0</v>
      </c>
      <c r="H98" s="365"/>
    </row>
    <row r="99" spans="1:8" ht="12" customHeight="1">
      <c r="A99" s="803">
        <v>94</v>
      </c>
      <c r="B99" s="790">
        <v>1</v>
      </c>
      <c r="C99" s="788">
        <v>0</v>
      </c>
      <c r="D99" s="789">
        <v>21</v>
      </c>
      <c r="E99" s="788">
        <v>0</v>
      </c>
      <c r="F99" s="789">
        <v>22</v>
      </c>
      <c r="G99" s="801">
        <v>0</v>
      </c>
      <c r="H99" s="365"/>
    </row>
    <row r="100" spans="1:8" ht="12" customHeight="1">
      <c r="A100" s="803">
        <v>95</v>
      </c>
      <c r="B100" s="790">
        <v>6</v>
      </c>
      <c r="C100" s="788">
        <v>0</v>
      </c>
      <c r="D100" s="789">
        <v>9</v>
      </c>
      <c r="E100" s="788">
        <v>0</v>
      </c>
      <c r="F100" s="789">
        <v>15</v>
      </c>
      <c r="G100" s="801">
        <v>0</v>
      </c>
      <c r="H100" s="365"/>
    </row>
    <row r="101" spans="1:8" ht="12" customHeight="1">
      <c r="A101" s="803">
        <v>96</v>
      </c>
      <c r="B101" s="790">
        <v>3</v>
      </c>
      <c r="C101" s="788">
        <v>0</v>
      </c>
      <c r="D101" s="789">
        <v>14</v>
      </c>
      <c r="E101" s="788">
        <v>0</v>
      </c>
      <c r="F101" s="789">
        <v>17</v>
      </c>
      <c r="G101" s="801">
        <v>0</v>
      </c>
      <c r="H101" s="365"/>
    </row>
    <row r="102" spans="1:8" ht="12" customHeight="1">
      <c r="A102" s="803">
        <v>97</v>
      </c>
      <c r="B102" s="788">
        <v>2</v>
      </c>
      <c r="C102" s="788">
        <v>0</v>
      </c>
      <c r="D102" s="790">
        <v>8</v>
      </c>
      <c r="E102" s="788">
        <v>0</v>
      </c>
      <c r="F102" s="790">
        <v>10</v>
      </c>
      <c r="G102" s="801">
        <v>0</v>
      </c>
      <c r="H102" s="365"/>
    </row>
    <row r="103" spans="1:8" ht="12" customHeight="1">
      <c r="A103" s="803">
        <v>98</v>
      </c>
      <c r="B103" s="788">
        <v>0</v>
      </c>
      <c r="C103" s="788">
        <v>0</v>
      </c>
      <c r="D103" s="790">
        <v>7</v>
      </c>
      <c r="E103" s="788">
        <v>0</v>
      </c>
      <c r="F103" s="790">
        <v>7</v>
      </c>
      <c r="G103" s="801">
        <v>0</v>
      </c>
      <c r="H103" s="365"/>
    </row>
    <row r="104" spans="1:8" ht="12" customHeight="1">
      <c r="A104" s="803">
        <v>99</v>
      </c>
      <c r="B104" s="788">
        <v>0</v>
      </c>
      <c r="C104" s="788">
        <v>0</v>
      </c>
      <c r="D104" s="790">
        <v>6</v>
      </c>
      <c r="E104" s="788">
        <v>0</v>
      </c>
      <c r="F104" s="790">
        <v>6</v>
      </c>
      <c r="G104" s="801">
        <v>0</v>
      </c>
      <c r="H104" s="365"/>
    </row>
    <row r="105" spans="1:8" ht="12" customHeight="1">
      <c r="A105" s="804">
        <v>100</v>
      </c>
      <c r="B105" s="788">
        <v>0</v>
      </c>
      <c r="C105" s="788">
        <v>0</v>
      </c>
      <c r="D105" s="790">
        <v>1</v>
      </c>
      <c r="E105" s="788">
        <v>0</v>
      </c>
      <c r="F105" s="790">
        <v>1</v>
      </c>
      <c r="G105" s="801">
        <v>0</v>
      </c>
      <c r="H105" s="365"/>
    </row>
    <row r="106" spans="1:8" ht="12" customHeight="1">
      <c r="A106" s="804">
        <v>101</v>
      </c>
      <c r="B106" s="788">
        <v>1</v>
      </c>
      <c r="C106" s="788">
        <v>0</v>
      </c>
      <c r="D106" s="790">
        <v>1</v>
      </c>
      <c r="E106" s="788">
        <v>0</v>
      </c>
      <c r="F106" s="790">
        <v>2</v>
      </c>
      <c r="G106" s="801">
        <v>0</v>
      </c>
      <c r="H106" s="365"/>
    </row>
    <row r="107" spans="1:8" ht="12" customHeight="1">
      <c r="A107" s="804">
        <v>102</v>
      </c>
      <c r="B107" s="788">
        <v>0</v>
      </c>
      <c r="C107" s="788">
        <v>0</v>
      </c>
      <c r="D107" s="788">
        <v>0</v>
      </c>
      <c r="E107" s="788">
        <v>0</v>
      </c>
      <c r="F107" s="801">
        <v>0</v>
      </c>
      <c r="G107" s="801">
        <v>0</v>
      </c>
      <c r="H107" s="365"/>
    </row>
    <row r="108" spans="1:8" ht="12" customHeight="1">
      <c r="A108" s="804">
        <v>103</v>
      </c>
      <c r="B108" s="788">
        <v>0</v>
      </c>
      <c r="C108" s="788">
        <v>0</v>
      </c>
      <c r="D108" s="788">
        <v>0</v>
      </c>
      <c r="E108" s="788">
        <v>0</v>
      </c>
      <c r="F108" s="801">
        <v>0</v>
      </c>
      <c r="G108" s="801">
        <v>0</v>
      </c>
      <c r="H108" s="365"/>
    </row>
    <row r="109" spans="1:8" ht="12" customHeight="1">
      <c r="A109" s="804">
        <v>104</v>
      </c>
      <c r="B109" s="788">
        <v>1</v>
      </c>
      <c r="C109" s="788">
        <v>0</v>
      </c>
      <c r="D109" s="788">
        <v>0</v>
      </c>
      <c r="E109" s="788">
        <v>0</v>
      </c>
      <c r="F109" s="790">
        <v>1</v>
      </c>
      <c r="G109" s="801">
        <v>0</v>
      </c>
      <c r="H109" s="365"/>
    </row>
    <row r="110" spans="1:8" ht="12" customHeight="1">
      <c r="A110" s="804">
        <v>105</v>
      </c>
      <c r="B110" s="788">
        <v>0</v>
      </c>
      <c r="C110" s="788">
        <v>0</v>
      </c>
      <c r="D110" s="788">
        <v>1</v>
      </c>
      <c r="E110" s="788">
        <v>0</v>
      </c>
      <c r="F110" s="790">
        <v>1</v>
      </c>
      <c r="G110" s="801">
        <v>0</v>
      </c>
      <c r="H110" s="365"/>
    </row>
    <row r="111" spans="1:8" ht="12" customHeight="1">
      <c r="A111" s="1274" t="s">
        <v>2214</v>
      </c>
      <c r="B111" s="805">
        <v>0</v>
      </c>
      <c r="C111" s="806">
        <v>49</v>
      </c>
      <c r="D111" s="805"/>
      <c r="E111" s="806">
        <v>51</v>
      </c>
      <c r="F111" s="805"/>
      <c r="G111" s="807">
        <v>100</v>
      </c>
      <c r="H111" s="365"/>
    </row>
    <row r="112" spans="1:9" ht="15" customHeight="1" thickBot="1">
      <c r="A112" s="1275"/>
      <c r="B112" s="808">
        <f>SUM(B5:B111)</f>
        <v>11710</v>
      </c>
      <c r="C112" s="809">
        <f>+B112/F112</f>
        <v>0.49236849850733716</v>
      </c>
      <c r="D112" s="810">
        <f>SUM(D5:D111)</f>
        <v>12073</v>
      </c>
      <c r="E112" s="809">
        <f>+D112/F112</f>
        <v>0.5076315014926628</v>
      </c>
      <c r="F112" s="810">
        <f>SUM(F5:F111)</f>
        <v>23783</v>
      </c>
      <c r="G112" s="811">
        <v>1</v>
      </c>
      <c r="H112" s="365"/>
      <c r="I112" s="372"/>
    </row>
    <row r="113" spans="1:7" ht="12.75" customHeight="1" thickTop="1">
      <c r="A113" s="373"/>
      <c r="B113" s="364"/>
      <c r="C113" s="374"/>
      <c r="D113" s="364"/>
      <c r="E113" s="374"/>
      <c r="F113" s="364"/>
      <c r="G113" s="374"/>
    </row>
    <row r="114" ht="12.75" customHeight="1">
      <c r="G114" s="376"/>
    </row>
  </sheetData>
  <sheetProtection/>
  <mergeCells count="4">
    <mergeCell ref="B3:C3"/>
    <mergeCell ref="D3:E3"/>
    <mergeCell ref="F3:G3"/>
    <mergeCell ref="A111:A112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5.7109375" style="0" customWidth="1" collapsed="1"/>
    <col min="2" max="7" width="11.7109375" style="96" customWidth="1" collapsed="1"/>
    <col min="8" max="8" width="13.57421875" style="0" customWidth="1" collapsed="1"/>
  </cols>
  <sheetData>
    <row r="1" spans="1:7" s="380" customFormat="1" ht="15" customHeight="1">
      <c r="A1" s="378" t="s">
        <v>265</v>
      </c>
      <c r="B1" s="379"/>
      <c r="C1" s="379"/>
      <c r="D1" s="379"/>
      <c r="E1" s="379"/>
      <c r="F1" s="379"/>
      <c r="G1" s="379"/>
    </row>
    <row r="2" spans="1:7" s="380" customFormat="1" ht="15" customHeight="1" thickBot="1">
      <c r="A2" s="378"/>
      <c r="B2" s="379"/>
      <c r="C2" s="379"/>
      <c r="D2" s="379"/>
      <c r="E2" s="379"/>
      <c r="F2" s="379"/>
      <c r="G2" s="379"/>
    </row>
    <row r="3" spans="1:11" ht="20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80"/>
      <c r="I3" s="380"/>
      <c r="J3" s="380"/>
      <c r="K3" s="380"/>
    </row>
    <row r="4" spans="1:11" ht="20.25" customHeight="1" thickBot="1" thickTop="1">
      <c r="A4" s="367" t="s">
        <v>2324</v>
      </c>
      <c r="B4" s="368" t="s">
        <v>2325</v>
      </c>
      <c r="C4" s="369" t="s">
        <v>2326</v>
      </c>
      <c r="D4" s="369" t="s">
        <v>2325</v>
      </c>
      <c r="E4" s="369" t="s">
        <v>2326</v>
      </c>
      <c r="F4" s="369" t="s">
        <v>2325</v>
      </c>
      <c r="G4" s="370" t="s">
        <v>2326</v>
      </c>
      <c r="H4" s="380"/>
      <c r="I4" s="380"/>
      <c r="J4" s="380"/>
      <c r="K4" s="380"/>
    </row>
    <row r="5" spans="1:12" ht="12.75" customHeight="1" thickTop="1">
      <c r="A5" s="381" t="s">
        <v>2327</v>
      </c>
      <c r="B5" s="812">
        <v>569</v>
      </c>
      <c r="C5" s="383">
        <f aca="true" t="shared" si="0" ref="C5:C26">-B5/$F$27</f>
        <v>-0.023924652062397512</v>
      </c>
      <c r="D5" s="382">
        <v>530</v>
      </c>
      <c r="E5" s="383">
        <f aca="true" t="shared" si="1" ref="E5:E26">+D5/$F$27</f>
        <v>0.022284825295379052</v>
      </c>
      <c r="F5" s="382">
        <v>1099</v>
      </c>
      <c r="G5" s="384">
        <f aca="true" t="shared" si="2" ref="G5:G26">+F5/$F$27</f>
        <v>0.046209477357776564</v>
      </c>
      <c r="H5" s="380"/>
      <c r="I5" s="380"/>
      <c r="J5" s="380"/>
      <c r="K5" s="380"/>
      <c r="L5" s="377"/>
    </row>
    <row r="6" spans="1:12" ht="12.75" customHeight="1">
      <c r="A6" s="385" t="s">
        <v>2328</v>
      </c>
      <c r="B6" s="812">
        <v>759</v>
      </c>
      <c r="C6" s="387">
        <f t="shared" si="0"/>
        <v>-0.03191355169659</v>
      </c>
      <c r="D6" s="386">
        <v>706</v>
      </c>
      <c r="E6" s="387">
        <f t="shared" si="1"/>
        <v>0.029685069167052096</v>
      </c>
      <c r="F6" s="386">
        <v>1465</v>
      </c>
      <c r="G6" s="388">
        <f t="shared" si="2"/>
        <v>0.061598620863642095</v>
      </c>
      <c r="H6" s="380"/>
      <c r="I6" s="380"/>
      <c r="J6" s="380"/>
      <c r="K6" s="380"/>
      <c r="L6" s="377"/>
    </row>
    <row r="7" spans="1:12" ht="12.75" customHeight="1">
      <c r="A7" s="385" t="s">
        <v>2329</v>
      </c>
      <c r="B7" s="812">
        <v>856</v>
      </c>
      <c r="C7" s="387">
        <f t="shared" si="0"/>
        <v>-0.03599209519404617</v>
      </c>
      <c r="D7" s="386">
        <v>769</v>
      </c>
      <c r="E7" s="387">
        <f t="shared" si="1"/>
        <v>0.03233402009838961</v>
      </c>
      <c r="F7" s="386">
        <v>1625</v>
      </c>
      <c r="G7" s="388">
        <f t="shared" si="2"/>
        <v>0.06832611529243578</v>
      </c>
      <c r="H7" s="380"/>
      <c r="I7" s="380"/>
      <c r="J7" s="380"/>
      <c r="K7" s="380"/>
      <c r="L7" s="377"/>
    </row>
    <row r="8" spans="1:12" ht="12.75" customHeight="1">
      <c r="A8" s="385" t="s">
        <v>2330</v>
      </c>
      <c r="B8" s="812">
        <v>690</v>
      </c>
      <c r="C8" s="387">
        <f t="shared" si="0"/>
        <v>-0.029012319724172727</v>
      </c>
      <c r="D8" s="386">
        <v>661</v>
      </c>
      <c r="E8" s="387">
        <f t="shared" si="1"/>
        <v>0.027792961358953875</v>
      </c>
      <c r="F8" s="386">
        <v>1351</v>
      </c>
      <c r="G8" s="388">
        <f t="shared" si="2"/>
        <v>0.0568052810831266</v>
      </c>
      <c r="H8" s="380"/>
      <c r="I8" s="380"/>
      <c r="J8" s="380"/>
      <c r="K8" s="380"/>
      <c r="L8" s="377"/>
    </row>
    <row r="9" spans="1:12" ht="12.75" customHeight="1">
      <c r="A9" s="385" t="s">
        <v>2331</v>
      </c>
      <c r="B9" s="812">
        <v>594</v>
      </c>
      <c r="C9" s="387">
        <f t="shared" si="0"/>
        <v>-0.024975823066896524</v>
      </c>
      <c r="D9" s="386">
        <v>591</v>
      </c>
      <c r="E9" s="387">
        <f t="shared" si="1"/>
        <v>0.024849682546356642</v>
      </c>
      <c r="F9" s="386">
        <v>1185</v>
      </c>
      <c r="G9" s="388">
        <f t="shared" si="2"/>
        <v>0.04982550561325316</v>
      </c>
      <c r="H9" s="380"/>
      <c r="I9" s="380"/>
      <c r="J9" s="380"/>
      <c r="K9" s="380"/>
      <c r="L9" s="377"/>
    </row>
    <row r="10" spans="1:12" ht="12.75" customHeight="1">
      <c r="A10" s="385" t="s">
        <v>2332</v>
      </c>
      <c r="B10" s="812">
        <v>559</v>
      </c>
      <c r="C10" s="387">
        <f t="shared" si="0"/>
        <v>-0.023504183660597908</v>
      </c>
      <c r="D10" s="386">
        <v>524</v>
      </c>
      <c r="E10" s="387">
        <f t="shared" si="1"/>
        <v>0.02203254425429929</v>
      </c>
      <c r="F10" s="386">
        <v>1083</v>
      </c>
      <c r="G10" s="388">
        <f t="shared" si="2"/>
        <v>0.0455367279148972</v>
      </c>
      <c r="H10" s="380"/>
      <c r="I10" s="380"/>
      <c r="J10" s="380"/>
      <c r="K10" s="380"/>
      <c r="L10" s="377"/>
    </row>
    <row r="11" spans="1:12" ht="12.75" customHeight="1">
      <c r="A11" s="385" t="s">
        <v>2333</v>
      </c>
      <c r="B11" s="812">
        <v>638</v>
      </c>
      <c r="C11" s="387">
        <f t="shared" si="0"/>
        <v>-0.026825884034814784</v>
      </c>
      <c r="D11" s="386">
        <v>574</v>
      </c>
      <c r="E11" s="387">
        <f t="shared" si="1"/>
        <v>0.024134886263297312</v>
      </c>
      <c r="F11" s="386">
        <v>1212</v>
      </c>
      <c r="G11" s="388">
        <f t="shared" si="2"/>
        <v>0.0509607702981121</v>
      </c>
      <c r="H11" s="380"/>
      <c r="I11" s="380"/>
      <c r="J11" s="380"/>
      <c r="K11" s="380"/>
      <c r="L11" s="377"/>
    </row>
    <row r="12" spans="1:12" ht="12.75" customHeight="1">
      <c r="A12" s="385" t="s">
        <v>2334</v>
      </c>
      <c r="B12" s="812">
        <v>871</v>
      </c>
      <c r="C12" s="387">
        <f t="shared" si="0"/>
        <v>-0.03662279779674558</v>
      </c>
      <c r="D12" s="386">
        <v>983</v>
      </c>
      <c r="E12" s="387">
        <f t="shared" si="1"/>
        <v>0.04133204389690115</v>
      </c>
      <c r="F12" s="386">
        <v>1854</v>
      </c>
      <c r="G12" s="388">
        <f t="shared" si="2"/>
        <v>0.07795484169364672</v>
      </c>
      <c r="H12" s="380"/>
      <c r="I12" s="380"/>
      <c r="J12" s="380"/>
      <c r="K12" s="380"/>
      <c r="L12" s="377"/>
    </row>
    <row r="13" spans="1:12" ht="12.75" customHeight="1">
      <c r="A13" s="385" t="s">
        <v>2335</v>
      </c>
      <c r="B13" s="813">
        <v>1186</v>
      </c>
      <c r="C13" s="387">
        <f t="shared" si="0"/>
        <v>-0.04986755245343313</v>
      </c>
      <c r="D13" s="386">
        <v>1172</v>
      </c>
      <c r="E13" s="387">
        <f t="shared" si="1"/>
        <v>0.049278896690913676</v>
      </c>
      <c r="F13" s="386">
        <v>2358</v>
      </c>
      <c r="G13" s="388">
        <f t="shared" si="2"/>
        <v>0.0991464491443468</v>
      </c>
      <c r="H13" s="380"/>
      <c r="I13" s="380"/>
      <c r="J13" s="380"/>
      <c r="K13" s="380"/>
      <c r="L13" s="377"/>
    </row>
    <row r="14" spans="1:12" ht="12.75" customHeight="1">
      <c r="A14" s="385" t="s">
        <v>2336</v>
      </c>
      <c r="B14" s="812">
        <v>993</v>
      </c>
      <c r="C14" s="387">
        <f t="shared" si="0"/>
        <v>-0.04175251229870075</v>
      </c>
      <c r="D14" s="386">
        <v>1017</v>
      </c>
      <c r="E14" s="387">
        <f t="shared" si="1"/>
        <v>0.0427616364630198</v>
      </c>
      <c r="F14" s="386">
        <v>2010</v>
      </c>
      <c r="G14" s="388">
        <f t="shared" si="2"/>
        <v>0.08451414876172056</v>
      </c>
      <c r="H14" s="380"/>
      <c r="I14" s="380"/>
      <c r="J14" s="380"/>
      <c r="K14" s="380"/>
      <c r="L14" s="377"/>
    </row>
    <row r="15" spans="1:12" ht="12.75" customHeight="1">
      <c r="A15" s="385" t="s">
        <v>2337</v>
      </c>
      <c r="B15" s="812">
        <v>918</v>
      </c>
      <c r="C15" s="387">
        <f t="shared" si="0"/>
        <v>-0.03859899928520372</v>
      </c>
      <c r="D15" s="386">
        <v>927</v>
      </c>
      <c r="E15" s="387">
        <f t="shared" si="1"/>
        <v>0.03897742084682336</v>
      </c>
      <c r="F15" s="386">
        <v>1845</v>
      </c>
      <c r="G15" s="388">
        <f t="shared" si="2"/>
        <v>0.07757642013202708</v>
      </c>
      <c r="H15" s="380"/>
      <c r="I15" s="380"/>
      <c r="J15" s="380"/>
      <c r="K15" s="380"/>
      <c r="L15" s="377"/>
    </row>
    <row r="16" spans="1:12" ht="12.75" customHeight="1">
      <c r="A16" s="385" t="s">
        <v>2338</v>
      </c>
      <c r="B16" s="812">
        <v>780</v>
      </c>
      <c r="C16" s="387">
        <f t="shared" si="0"/>
        <v>-0.03279653534036917</v>
      </c>
      <c r="D16" s="386">
        <v>851</v>
      </c>
      <c r="E16" s="387">
        <f t="shared" si="1"/>
        <v>0.03578186099314636</v>
      </c>
      <c r="F16" s="386">
        <v>1631</v>
      </c>
      <c r="G16" s="388">
        <f t="shared" si="2"/>
        <v>0.06857839633351553</v>
      </c>
      <c r="H16" s="380"/>
      <c r="I16" s="380"/>
      <c r="J16" s="380"/>
      <c r="K16" s="380"/>
      <c r="L16" s="377"/>
    </row>
    <row r="17" spans="1:12" ht="12.75" customHeight="1">
      <c r="A17" s="385" t="s">
        <v>2339</v>
      </c>
      <c r="B17" s="812">
        <v>677</v>
      </c>
      <c r="C17" s="387">
        <f t="shared" si="0"/>
        <v>-0.028465710801833244</v>
      </c>
      <c r="D17" s="386">
        <v>714</v>
      </c>
      <c r="E17" s="387">
        <f t="shared" si="1"/>
        <v>0.03002144388849178</v>
      </c>
      <c r="F17" s="386">
        <v>1391</v>
      </c>
      <c r="G17" s="388">
        <f t="shared" si="2"/>
        <v>0.05848715469032502</v>
      </c>
      <c r="H17" s="380"/>
      <c r="I17" s="380"/>
      <c r="J17" s="380"/>
      <c r="K17" s="380"/>
      <c r="L17" s="377"/>
    </row>
    <row r="18" spans="1:12" ht="12.75" customHeight="1">
      <c r="A18" s="385" t="s">
        <v>2340</v>
      </c>
      <c r="B18" s="812">
        <v>572</v>
      </c>
      <c r="C18" s="387">
        <f t="shared" si="0"/>
        <v>-0.02405079258293739</v>
      </c>
      <c r="D18" s="386">
        <v>555</v>
      </c>
      <c r="E18" s="387">
        <f t="shared" si="1"/>
        <v>0.023335996299878065</v>
      </c>
      <c r="F18" s="386">
        <v>1127</v>
      </c>
      <c r="G18" s="388">
        <f t="shared" si="2"/>
        <v>0.04738678888281546</v>
      </c>
      <c r="H18" s="380"/>
      <c r="I18" s="380"/>
      <c r="J18" s="380"/>
      <c r="K18" s="380"/>
      <c r="L18" s="377"/>
    </row>
    <row r="19" spans="1:12" ht="12.75" customHeight="1">
      <c r="A19" s="385" t="s">
        <v>2341</v>
      </c>
      <c r="B19" s="812">
        <v>399</v>
      </c>
      <c r="C19" s="387">
        <f t="shared" si="0"/>
        <v>-0.01677668923180423</v>
      </c>
      <c r="D19" s="386">
        <v>426</v>
      </c>
      <c r="E19" s="387">
        <f t="shared" si="1"/>
        <v>0.017911953916663163</v>
      </c>
      <c r="F19" s="386">
        <v>825</v>
      </c>
      <c r="G19" s="388">
        <f t="shared" si="2"/>
        <v>0.03468864314846739</v>
      </c>
      <c r="H19" s="380"/>
      <c r="I19" s="380"/>
      <c r="J19" s="380"/>
      <c r="K19" s="380"/>
      <c r="L19" s="377"/>
    </row>
    <row r="20" spans="1:12" ht="12.75" customHeight="1">
      <c r="A20" s="385" t="s">
        <v>2342</v>
      </c>
      <c r="B20" s="812">
        <v>235</v>
      </c>
      <c r="C20" s="387">
        <f t="shared" si="0"/>
        <v>-0.009881007442290712</v>
      </c>
      <c r="D20" s="386">
        <v>320</v>
      </c>
      <c r="E20" s="387">
        <f t="shared" si="1"/>
        <v>0.013454988857587353</v>
      </c>
      <c r="F20" s="386">
        <v>555</v>
      </c>
      <c r="G20" s="388">
        <f t="shared" si="2"/>
        <v>0.023335996299878065</v>
      </c>
      <c r="H20" s="380"/>
      <c r="I20" s="380"/>
      <c r="J20" s="380"/>
      <c r="K20" s="380"/>
      <c r="L20" s="377"/>
    </row>
    <row r="21" spans="1:12" ht="12.75" customHeight="1">
      <c r="A21" s="385" t="s">
        <v>2343</v>
      </c>
      <c r="B21" s="812">
        <v>239</v>
      </c>
      <c r="C21" s="387">
        <f t="shared" si="0"/>
        <v>-0.010049194803010553</v>
      </c>
      <c r="D21" s="386">
        <v>339</v>
      </c>
      <c r="E21" s="387">
        <f t="shared" si="1"/>
        <v>0.0142538788210066</v>
      </c>
      <c r="F21" s="386">
        <v>578</v>
      </c>
      <c r="G21" s="388">
        <f t="shared" si="2"/>
        <v>0.024303073624017155</v>
      </c>
      <c r="H21" s="380"/>
      <c r="I21" s="380"/>
      <c r="J21" s="380"/>
      <c r="K21" s="380"/>
      <c r="L21" s="377"/>
    </row>
    <row r="22" spans="1:12" ht="12.75" customHeight="1">
      <c r="A22" s="385" t="s">
        <v>2344</v>
      </c>
      <c r="B22" s="812">
        <v>108</v>
      </c>
      <c r="C22" s="387">
        <f t="shared" si="0"/>
        <v>-0.004541058739435731</v>
      </c>
      <c r="D22" s="386">
        <v>232</v>
      </c>
      <c r="E22" s="387">
        <f t="shared" si="1"/>
        <v>0.009754866921750831</v>
      </c>
      <c r="F22" s="386">
        <v>340</v>
      </c>
      <c r="G22" s="388">
        <f t="shared" si="2"/>
        <v>0.014295925661186561</v>
      </c>
      <c r="H22" s="380"/>
      <c r="I22" s="380"/>
      <c r="J22" s="380"/>
      <c r="K22" s="380"/>
      <c r="L22" s="377"/>
    </row>
    <row r="23" spans="1:12" ht="12.75" customHeight="1">
      <c r="A23" s="385" t="s">
        <v>2345</v>
      </c>
      <c r="B23" s="814">
        <v>54</v>
      </c>
      <c r="C23" s="387">
        <f t="shared" si="0"/>
        <v>-0.0022705293697178656</v>
      </c>
      <c r="D23" s="386">
        <v>135</v>
      </c>
      <c r="E23" s="387">
        <f t="shared" si="1"/>
        <v>0.005676323424294664</v>
      </c>
      <c r="F23" s="386">
        <v>189</v>
      </c>
      <c r="G23" s="388">
        <f t="shared" si="2"/>
        <v>0.00794685279401253</v>
      </c>
      <c r="H23" s="380"/>
      <c r="I23" s="380"/>
      <c r="J23" s="380"/>
      <c r="K23" s="380"/>
      <c r="L23" s="377"/>
    </row>
    <row r="24" spans="1:12" ht="12.75" customHeight="1">
      <c r="A24" s="385" t="s">
        <v>2346</v>
      </c>
      <c r="B24" s="815">
        <v>11</v>
      </c>
      <c r="C24" s="387">
        <f t="shared" si="0"/>
        <v>-0.0004625152419795652</v>
      </c>
      <c r="D24" s="386">
        <v>44</v>
      </c>
      <c r="E24" s="387">
        <f t="shared" si="1"/>
        <v>0.001850060967918261</v>
      </c>
      <c r="F24" s="386">
        <v>55</v>
      </c>
      <c r="G24" s="388">
        <f t="shared" si="2"/>
        <v>0.0023125762098978263</v>
      </c>
      <c r="H24" s="380"/>
      <c r="I24" s="380"/>
      <c r="J24" s="380"/>
      <c r="K24" s="380"/>
      <c r="L24" s="377"/>
    </row>
    <row r="25" spans="1:12" ht="12.75" customHeight="1">
      <c r="A25" s="883" t="s">
        <v>2709</v>
      </c>
      <c r="B25" s="885">
        <v>2</v>
      </c>
      <c r="C25" s="884">
        <f t="shared" si="0"/>
        <v>-8.409368035992096E-05</v>
      </c>
      <c r="D25" s="390">
        <v>2</v>
      </c>
      <c r="E25" s="387">
        <f t="shared" si="1"/>
        <v>8.409368035992096E-05</v>
      </c>
      <c r="F25" s="390">
        <v>4</v>
      </c>
      <c r="G25" s="388">
        <f t="shared" si="2"/>
        <v>0.00016818736071984192</v>
      </c>
      <c r="H25" s="380"/>
      <c r="I25" s="380"/>
      <c r="J25" s="380"/>
      <c r="K25" s="380"/>
      <c r="L25" s="377"/>
    </row>
    <row r="26" spans="1:11" ht="12.75" customHeight="1" thickBot="1">
      <c r="A26" s="389" t="s">
        <v>2710</v>
      </c>
      <c r="B26" s="816">
        <v>0</v>
      </c>
      <c r="C26" s="760">
        <f t="shared" si="0"/>
        <v>0</v>
      </c>
      <c r="D26" s="390">
        <v>1</v>
      </c>
      <c r="E26" s="387">
        <f t="shared" si="1"/>
        <v>4.204684017996048E-05</v>
      </c>
      <c r="F26" s="390">
        <v>1</v>
      </c>
      <c r="G26" s="388">
        <f t="shared" si="2"/>
        <v>4.204684017996048E-05</v>
      </c>
      <c r="H26" s="380"/>
      <c r="I26" s="380"/>
      <c r="J26" s="380"/>
      <c r="K26" s="380"/>
    </row>
    <row r="27" spans="1:11" s="395" customFormat="1" ht="24.75" customHeight="1" thickBot="1" thickTop="1">
      <c r="A27" s="391" t="s">
        <v>2214</v>
      </c>
      <c r="B27" s="817">
        <f>SUM(B5:B26)</f>
        <v>11710</v>
      </c>
      <c r="C27" s="392">
        <f>+B27/F27</f>
        <v>0.49236849850733716</v>
      </c>
      <c r="D27" s="393">
        <f>SUM(D5:D26)</f>
        <v>12073</v>
      </c>
      <c r="E27" s="392">
        <f>+D27/F27</f>
        <v>0.5076315014926628</v>
      </c>
      <c r="F27" s="393">
        <f>SUM(F5:F26)</f>
        <v>23783</v>
      </c>
      <c r="G27" s="394">
        <v>1</v>
      </c>
      <c r="H27" s="380"/>
      <c r="I27" s="380"/>
      <c r="J27" s="380"/>
      <c r="K27" s="380"/>
    </row>
    <row r="28" spans="2:11" ht="12.75" customHeight="1" thickTop="1">
      <c r="B28" s="886"/>
      <c r="C28" s="396"/>
      <c r="D28" s="396"/>
      <c r="E28" s="396"/>
      <c r="F28" s="396"/>
      <c r="G28" s="396"/>
      <c r="H28" s="380"/>
      <c r="I28" s="380"/>
      <c r="J28" s="380"/>
      <c r="K28" s="380"/>
    </row>
    <row r="29" spans="8:11" ht="12.75">
      <c r="H29" s="380"/>
      <c r="I29" s="380"/>
      <c r="J29" s="380"/>
      <c r="K29" s="380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32" sqref="L32"/>
    </sheetView>
  </sheetViews>
  <sheetFormatPr defaultColWidth="9.140625" defaultRowHeight="12.75"/>
  <sheetData>
    <row r="1" ht="12.75">
      <c r="A1" s="378" t="s">
        <v>228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28125" style="0" customWidth="1"/>
  </cols>
  <sheetData>
    <row r="1" ht="12.75">
      <c r="A1" s="378" t="s">
        <v>266</v>
      </c>
    </row>
    <row r="2" ht="13.5" thickBot="1"/>
    <row r="3" spans="2:7" ht="13.5" thickBot="1">
      <c r="B3" s="1276" t="s">
        <v>2229</v>
      </c>
      <c r="C3" s="1277"/>
      <c r="D3" s="1276" t="s">
        <v>2230</v>
      </c>
      <c r="E3" s="1277"/>
      <c r="F3" s="1276" t="s">
        <v>2323</v>
      </c>
      <c r="G3" s="1276"/>
    </row>
    <row r="4" spans="1:7" ht="13.5" thickBot="1">
      <c r="A4" s="750" t="s">
        <v>2324</v>
      </c>
      <c r="B4" s="758" t="s">
        <v>2325</v>
      </c>
      <c r="C4" s="759" t="s">
        <v>2326</v>
      </c>
      <c r="D4" s="758" t="s">
        <v>2325</v>
      </c>
      <c r="E4" s="759" t="s">
        <v>2326</v>
      </c>
      <c r="F4" s="758" t="s">
        <v>2325</v>
      </c>
      <c r="G4" s="758" t="s">
        <v>2326</v>
      </c>
    </row>
    <row r="5" spans="1:7" ht="12.75">
      <c r="A5" s="751" t="s">
        <v>1337</v>
      </c>
      <c r="B5" s="753">
        <v>1328</v>
      </c>
      <c r="C5" s="754">
        <f>-B5/$F$16</f>
        <v>-0.055838203758987515</v>
      </c>
      <c r="D5" s="755">
        <v>1236</v>
      </c>
      <c r="E5" s="754">
        <f>D5/$F$16</f>
        <v>0.05196989446243115</v>
      </c>
      <c r="F5" s="756">
        <v>2564</v>
      </c>
      <c r="G5" s="757">
        <f>F5/$F$16</f>
        <v>0.10780809822141867</v>
      </c>
    </row>
    <row r="6" spans="1:7" ht="12.75">
      <c r="A6" s="751" t="s">
        <v>1338</v>
      </c>
      <c r="B6" s="748">
        <v>1546</v>
      </c>
      <c r="C6" s="742">
        <f aca="true" t="shared" si="0" ref="C6:C15">-B6/$F$16</f>
        <v>-0.0650044149182189</v>
      </c>
      <c r="D6" s="741">
        <v>1430</v>
      </c>
      <c r="E6" s="742">
        <f aca="true" t="shared" si="1" ref="E6:E16">D6/$F$16</f>
        <v>0.06012698145734348</v>
      </c>
      <c r="F6" s="740">
        <v>2976</v>
      </c>
      <c r="G6" s="743">
        <f aca="true" t="shared" si="2" ref="G6:G16">F6/$F$16</f>
        <v>0.12513139637556236</v>
      </c>
    </row>
    <row r="7" spans="1:7" ht="12.75">
      <c r="A7" s="751" t="s">
        <v>1339</v>
      </c>
      <c r="B7" s="748">
        <v>1153</v>
      </c>
      <c r="C7" s="742">
        <f t="shared" si="0"/>
        <v>-0.04848000672749443</v>
      </c>
      <c r="D7" s="741">
        <v>1115</v>
      </c>
      <c r="E7" s="742">
        <f t="shared" si="1"/>
        <v>0.04688222680065593</v>
      </c>
      <c r="F7" s="740">
        <v>2268</v>
      </c>
      <c r="G7" s="743">
        <f t="shared" si="2"/>
        <v>0.09536223352815036</v>
      </c>
    </row>
    <row r="8" spans="1:7" ht="12.75">
      <c r="A8" s="751" t="s">
        <v>1340</v>
      </c>
      <c r="B8" s="748">
        <v>1509</v>
      </c>
      <c r="C8" s="742">
        <f t="shared" si="0"/>
        <v>-0.06344868183156036</v>
      </c>
      <c r="D8" s="741">
        <v>1557</v>
      </c>
      <c r="E8" s="742">
        <f t="shared" si="1"/>
        <v>0.06546693016019846</v>
      </c>
      <c r="F8" s="740">
        <v>3066</v>
      </c>
      <c r="G8" s="743">
        <f t="shared" si="2"/>
        <v>0.12891561199175883</v>
      </c>
    </row>
    <row r="9" spans="1:7" ht="12.75">
      <c r="A9" s="751" t="s">
        <v>1341</v>
      </c>
      <c r="B9" s="748">
        <v>2179</v>
      </c>
      <c r="C9" s="742">
        <f t="shared" si="0"/>
        <v>-0.09162006475213388</v>
      </c>
      <c r="D9" s="741">
        <v>2189</v>
      </c>
      <c r="E9" s="742">
        <f t="shared" si="1"/>
        <v>0.09204053315393348</v>
      </c>
      <c r="F9" s="740">
        <v>4368</v>
      </c>
      <c r="G9" s="743">
        <f t="shared" si="2"/>
        <v>0.18366059790606737</v>
      </c>
    </row>
    <row r="10" spans="1:7" ht="12.75">
      <c r="A10" s="751" t="s">
        <v>1342</v>
      </c>
      <c r="B10" s="748">
        <v>1698</v>
      </c>
      <c r="C10" s="742">
        <f t="shared" si="0"/>
        <v>-0.07139553462557288</v>
      </c>
      <c r="D10" s="741">
        <v>1778</v>
      </c>
      <c r="E10" s="742">
        <f t="shared" si="1"/>
        <v>0.07475928183996973</v>
      </c>
      <c r="F10" s="740">
        <v>3476</v>
      </c>
      <c r="G10" s="743">
        <f t="shared" si="2"/>
        <v>0.14615481646554263</v>
      </c>
    </row>
    <row r="11" spans="1:7" ht="12.75">
      <c r="A11" s="751" t="s">
        <v>1343</v>
      </c>
      <c r="B11" s="748">
        <v>1249</v>
      </c>
      <c r="C11" s="742">
        <f t="shared" si="0"/>
        <v>-0.05251650338477063</v>
      </c>
      <c r="D11" s="741">
        <v>1269</v>
      </c>
      <c r="E11" s="742">
        <f t="shared" si="1"/>
        <v>0.05335744018836985</v>
      </c>
      <c r="F11" s="740">
        <v>2518</v>
      </c>
      <c r="G11" s="743">
        <f t="shared" si="2"/>
        <v>0.10587394357314048</v>
      </c>
    </row>
    <row r="12" spans="1:7" ht="12.75">
      <c r="A12" s="751" t="s">
        <v>1344</v>
      </c>
      <c r="B12" s="748">
        <v>634</v>
      </c>
      <c r="C12" s="742">
        <f t="shared" si="0"/>
        <v>-0.02665769667409494</v>
      </c>
      <c r="D12" s="741">
        <v>746</v>
      </c>
      <c r="E12" s="742">
        <f t="shared" si="1"/>
        <v>0.03136694277425051</v>
      </c>
      <c r="F12" s="740">
        <v>1380</v>
      </c>
      <c r="G12" s="743">
        <f t="shared" si="2"/>
        <v>0.058024639448345454</v>
      </c>
    </row>
    <row r="13" spans="1:7" ht="12.75">
      <c r="A13" s="751" t="s">
        <v>1345</v>
      </c>
      <c r="B13" s="748">
        <v>347</v>
      </c>
      <c r="C13" s="742">
        <f t="shared" si="0"/>
        <v>-0.014590253542446285</v>
      </c>
      <c r="D13" s="741">
        <v>571</v>
      </c>
      <c r="E13" s="742">
        <f t="shared" si="1"/>
        <v>0.024008745742757433</v>
      </c>
      <c r="F13" s="740">
        <v>918</v>
      </c>
      <c r="G13" s="743">
        <f t="shared" si="2"/>
        <v>0.03859899928520372</v>
      </c>
    </row>
    <row r="14" spans="1:7" ht="12.75">
      <c r="A14" s="751" t="s">
        <v>1346</v>
      </c>
      <c r="B14" s="748">
        <v>65</v>
      </c>
      <c r="C14" s="742">
        <f t="shared" si="0"/>
        <v>-0.002733044611697431</v>
      </c>
      <c r="D14" s="741">
        <v>179</v>
      </c>
      <c r="E14" s="742">
        <f t="shared" si="1"/>
        <v>0.007526384392212925</v>
      </c>
      <c r="F14" s="740">
        <v>244</v>
      </c>
      <c r="G14" s="743">
        <f t="shared" si="2"/>
        <v>0.010259429003910357</v>
      </c>
    </row>
    <row r="15" spans="1:7" ht="12.75">
      <c r="A15" s="751" t="s">
        <v>1347</v>
      </c>
      <c r="B15" s="748">
        <v>2</v>
      </c>
      <c r="C15" s="742">
        <f t="shared" si="0"/>
        <v>-8.409368035992096E-05</v>
      </c>
      <c r="D15" s="741">
        <v>3</v>
      </c>
      <c r="E15" s="742">
        <f t="shared" si="1"/>
        <v>0.00012614052053988142</v>
      </c>
      <c r="F15" s="740">
        <v>5</v>
      </c>
      <c r="G15" s="743">
        <f t="shared" si="2"/>
        <v>0.0002102342008998024</v>
      </c>
    </row>
    <row r="16" spans="1:7" ht="13.5" thickBot="1">
      <c r="A16" s="752" t="s">
        <v>2156</v>
      </c>
      <c r="B16" s="749">
        <f>SUM(B5:B15)</f>
        <v>11710</v>
      </c>
      <c r="C16" s="745">
        <f>SUM(C5:C15)</f>
        <v>-0.49236849850733727</v>
      </c>
      <c r="D16" s="744">
        <f>SUM(D5:D15)</f>
        <v>12073</v>
      </c>
      <c r="E16" s="745">
        <f t="shared" si="1"/>
        <v>0.5076315014926628</v>
      </c>
      <c r="F16" s="746">
        <f>SUM(F5:F15)</f>
        <v>23783</v>
      </c>
      <c r="G16" s="747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2191</v>
      </c>
    </row>
    <row r="2" ht="14.25">
      <c r="A2" s="55"/>
    </row>
    <row r="3" ht="14.25">
      <c r="A3" s="55" t="s">
        <v>2192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68"/>
    </row>
    <row r="7" spans="1:12" ht="14.25">
      <c r="A7" s="55" t="s">
        <v>2923</v>
      </c>
      <c r="L7" s="268"/>
    </row>
    <row r="8" spans="2:9" ht="12.75">
      <c r="B8" s="60" t="s">
        <v>2927</v>
      </c>
      <c r="C8" s="100"/>
      <c r="I8" s="306"/>
    </row>
    <row r="9" spans="2:10" ht="12.75">
      <c r="B9" s="60" t="s">
        <v>2928</v>
      </c>
      <c r="J9" s="433"/>
    </row>
    <row r="10" spans="2:10" ht="12.75">
      <c r="B10" s="60" t="s">
        <v>2921</v>
      </c>
      <c r="J10" s="433"/>
    </row>
    <row r="11" spans="2:10" ht="12.75">
      <c r="B11" s="60" t="s">
        <v>2922</v>
      </c>
      <c r="I11" s="8"/>
      <c r="J11" s="433"/>
    </row>
    <row r="12" spans="2:10" ht="12.75">
      <c r="B12" s="60" t="s">
        <v>2918</v>
      </c>
      <c r="I12" s="8"/>
      <c r="J12" s="433"/>
    </row>
    <row r="13" spans="2:10" ht="12.75">
      <c r="B13" s="60" t="s">
        <v>2920</v>
      </c>
      <c r="J13" s="433"/>
    </row>
    <row r="14" spans="1:9" ht="14.25">
      <c r="A14" s="55" t="s">
        <v>2193</v>
      </c>
      <c r="I14" s="549"/>
    </row>
    <row r="15" spans="2:10" ht="12.75">
      <c r="B15" s="577" t="s">
        <v>218</v>
      </c>
      <c r="J15" s="433"/>
    </row>
    <row r="16" ht="12.75">
      <c r="B16" s="577" t="s">
        <v>219</v>
      </c>
    </row>
    <row r="17" ht="14.25">
      <c r="A17" s="55" t="s">
        <v>2194</v>
      </c>
    </row>
    <row r="18" ht="12.75">
      <c r="B18" s="577" t="s">
        <v>2924</v>
      </c>
    </row>
    <row r="19" ht="12.75">
      <c r="B19" s="577" t="s">
        <v>2925</v>
      </c>
    </row>
    <row r="20" ht="14.25">
      <c r="A20" s="55" t="s">
        <v>2195</v>
      </c>
    </row>
    <row r="21" ht="12.75">
      <c r="B21" s="577" t="s">
        <v>220</v>
      </c>
    </row>
    <row r="22" ht="12.75">
      <c r="B22" s="577" t="s">
        <v>263</v>
      </c>
    </row>
    <row r="23" ht="12.75">
      <c r="B23" s="577" t="s">
        <v>229</v>
      </c>
    </row>
    <row r="24" ht="12.75">
      <c r="B24" s="577" t="s">
        <v>230</v>
      </c>
    </row>
    <row r="25" ht="12.75">
      <c r="B25" s="577" t="s">
        <v>231</v>
      </c>
    </row>
    <row r="26" ht="14.25">
      <c r="A26" s="55" t="s">
        <v>2196</v>
      </c>
    </row>
    <row r="27" ht="12.75">
      <c r="B27" s="577" t="s">
        <v>221</v>
      </c>
    </row>
    <row r="28" spans="2:11" ht="12.75">
      <c r="B28" s="577" t="s">
        <v>234</v>
      </c>
      <c r="K28" s="580"/>
    </row>
    <row r="29" spans="1:11" ht="14.25">
      <c r="A29" s="55" t="s">
        <v>2197</v>
      </c>
      <c r="K29" s="422"/>
    </row>
    <row r="30" ht="12.75">
      <c r="B30" s="577" t="s">
        <v>2427</v>
      </c>
    </row>
    <row r="31" ht="12.75">
      <c r="B31" s="577" t="s">
        <v>236</v>
      </c>
    </row>
    <row r="32" spans="2:14" ht="12.75">
      <c r="B32" s="577" t="s">
        <v>237</v>
      </c>
      <c r="N32" s="576"/>
    </row>
    <row r="33" spans="1:13" ht="14.25">
      <c r="A33" s="55" t="s">
        <v>2198</v>
      </c>
      <c r="B33" s="577"/>
      <c r="M33" s="433"/>
    </row>
    <row r="34" ht="12.75">
      <c r="B34" s="577" t="s">
        <v>222</v>
      </c>
    </row>
    <row r="35" ht="12.75">
      <c r="B35" s="577" t="s">
        <v>242</v>
      </c>
    </row>
    <row r="36" ht="12.75">
      <c r="B36" s="577" t="s">
        <v>243</v>
      </c>
    </row>
    <row r="37" ht="12.75">
      <c r="B37" s="577" t="s">
        <v>244</v>
      </c>
    </row>
    <row r="38" ht="14.25">
      <c r="A38" s="55" t="s">
        <v>2199</v>
      </c>
    </row>
    <row r="39" ht="12.75">
      <c r="B39" s="577" t="s">
        <v>223</v>
      </c>
    </row>
    <row r="40" ht="12.75">
      <c r="B40" s="577" t="s">
        <v>232</v>
      </c>
    </row>
    <row r="41" ht="14.25">
      <c r="A41" s="55" t="s">
        <v>2200</v>
      </c>
    </row>
    <row r="42" ht="12.75">
      <c r="B42" s="577" t="s">
        <v>2217</v>
      </c>
    </row>
    <row r="43" ht="12.75">
      <c r="B43" s="577" t="s">
        <v>245</v>
      </c>
    </row>
    <row r="44" spans="2:10" ht="12.75">
      <c r="B44" s="577" t="s">
        <v>246</v>
      </c>
      <c r="J44" s="580"/>
    </row>
    <row r="45" ht="12.75">
      <c r="B45" s="577" t="s">
        <v>247</v>
      </c>
    </row>
    <row r="46" ht="12.75">
      <c r="B46" s="577" t="s">
        <v>248</v>
      </c>
    </row>
    <row r="47" ht="14.25">
      <c r="A47" s="55" t="s">
        <v>2201</v>
      </c>
    </row>
    <row r="48" ht="12.75">
      <c r="B48" s="577" t="s">
        <v>224</v>
      </c>
    </row>
    <row r="49" ht="12.75">
      <c r="B49" s="577" t="s">
        <v>255</v>
      </c>
    </row>
    <row r="50" ht="12.75">
      <c r="B50" s="577" t="s">
        <v>256</v>
      </c>
    </row>
    <row r="51" ht="14.25">
      <c r="A51" s="55" t="s">
        <v>2202</v>
      </c>
    </row>
    <row r="52" ht="12.75">
      <c r="B52" s="577" t="s">
        <v>225</v>
      </c>
    </row>
    <row r="53" ht="12.75">
      <c r="B53" s="577" t="s">
        <v>260</v>
      </c>
    </row>
    <row r="54" ht="12.75">
      <c r="B54" s="577" t="s">
        <v>261</v>
      </c>
    </row>
    <row r="55" ht="12.75">
      <c r="B55" s="577" t="s">
        <v>264</v>
      </c>
    </row>
    <row r="56" ht="14.25">
      <c r="A56" s="55" t="s">
        <v>491</v>
      </c>
    </row>
    <row r="57" spans="1:4" ht="14.25">
      <c r="A57" s="55"/>
      <c r="B57" s="577" t="s">
        <v>226</v>
      </c>
      <c r="C57" s="577"/>
      <c r="D57" s="577"/>
    </row>
    <row r="58" ht="14.25">
      <c r="A58" s="55" t="s">
        <v>2203</v>
      </c>
    </row>
    <row r="59" spans="1:2" ht="14.25">
      <c r="A59" s="55"/>
      <c r="B59" s="577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78" t="s">
        <v>2611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70" customFormat="1" ht="12.75">
      <c r="A1" s="268" t="s">
        <v>2355</v>
      </c>
    </row>
    <row r="2" s="270" customFormat="1" ht="13.5" thickBot="1"/>
    <row r="3" spans="1:5" s="303" customFormat="1" ht="24.75" customHeight="1" thickBot="1" thickTop="1">
      <c r="A3" s="768" t="s">
        <v>2366</v>
      </c>
      <c r="B3" s="765" t="s">
        <v>2348</v>
      </c>
      <c r="C3" s="397" t="s">
        <v>2165</v>
      </c>
      <c r="D3" s="397" t="s">
        <v>2169</v>
      </c>
      <c r="E3" s="398" t="s">
        <v>2214</v>
      </c>
    </row>
    <row r="4" spans="1:5" s="270" customFormat="1" ht="24.75" customHeight="1" thickTop="1">
      <c r="A4" s="769" t="s">
        <v>1278</v>
      </c>
      <c r="B4" s="766" t="s">
        <v>1286</v>
      </c>
      <c r="C4" s="399">
        <v>2501</v>
      </c>
      <c r="D4" s="399">
        <v>2328</v>
      </c>
      <c r="E4" s="400">
        <f aca="true" t="shared" si="0" ref="E4:E14">SUM(C4:D4)</f>
        <v>4829</v>
      </c>
    </row>
    <row r="5" spans="1:5" s="270" customFormat="1" ht="24.75" customHeight="1">
      <c r="A5" s="770">
        <v>10</v>
      </c>
      <c r="B5" s="767" t="s">
        <v>2349</v>
      </c>
      <c r="C5" s="401">
        <v>25</v>
      </c>
      <c r="D5" s="401">
        <v>74</v>
      </c>
      <c r="E5" s="402">
        <f t="shared" si="0"/>
        <v>99</v>
      </c>
    </row>
    <row r="6" spans="1:5" s="270" customFormat="1" ht="24.75" customHeight="1">
      <c r="A6" s="770">
        <v>22</v>
      </c>
      <c r="B6" s="767" t="s">
        <v>2350</v>
      </c>
      <c r="C6" s="401">
        <v>809</v>
      </c>
      <c r="D6" s="401">
        <v>875</v>
      </c>
      <c r="E6" s="402">
        <f t="shared" si="0"/>
        <v>1684</v>
      </c>
    </row>
    <row r="7" spans="1:5" s="270" customFormat="1" ht="24.75" customHeight="1">
      <c r="A7" s="770">
        <v>20</v>
      </c>
      <c r="B7" s="767" t="s">
        <v>2351</v>
      </c>
      <c r="C7" s="401">
        <v>1226</v>
      </c>
      <c r="D7" s="401">
        <v>1658</v>
      </c>
      <c r="E7" s="402">
        <f t="shared" si="0"/>
        <v>2884</v>
      </c>
    </row>
    <row r="8" spans="1:5" s="270" customFormat="1" ht="24.75" customHeight="1">
      <c r="A8" s="770">
        <v>32</v>
      </c>
      <c r="B8" s="767" t="s">
        <v>2352</v>
      </c>
      <c r="C8" s="401">
        <v>876</v>
      </c>
      <c r="D8" s="401">
        <v>781</v>
      </c>
      <c r="E8" s="402">
        <f t="shared" si="0"/>
        <v>1657</v>
      </c>
    </row>
    <row r="9" spans="1:5" s="270" customFormat="1" ht="30" customHeight="1">
      <c r="A9" s="770" t="s">
        <v>1279</v>
      </c>
      <c r="B9" s="767" t="s">
        <v>2353</v>
      </c>
      <c r="C9" s="401">
        <v>2662</v>
      </c>
      <c r="D9" s="401">
        <v>2395</v>
      </c>
      <c r="E9" s="402">
        <f t="shared" si="0"/>
        <v>5057</v>
      </c>
    </row>
    <row r="10" spans="1:5" s="270" customFormat="1" ht="30" customHeight="1">
      <c r="A10" s="770" t="s">
        <v>1280</v>
      </c>
      <c r="B10" s="767" t="s">
        <v>2354</v>
      </c>
      <c r="C10" s="401">
        <v>2053</v>
      </c>
      <c r="D10" s="401">
        <v>1946</v>
      </c>
      <c r="E10" s="402">
        <f t="shared" si="0"/>
        <v>3999</v>
      </c>
    </row>
    <row r="11" spans="1:5" s="270" customFormat="1" ht="30" customHeight="1">
      <c r="A11" s="770">
        <v>44</v>
      </c>
      <c r="B11" s="767" t="s">
        <v>1281</v>
      </c>
      <c r="C11" s="401">
        <v>487</v>
      </c>
      <c r="D11" s="401">
        <v>800</v>
      </c>
      <c r="E11" s="402">
        <f t="shared" si="0"/>
        <v>1287</v>
      </c>
    </row>
    <row r="12" spans="1:5" s="270" customFormat="1" ht="30" customHeight="1">
      <c r="A12" s="770" t="s">
        <v>1282</v>
      </c>
      <c r="B12" s="767" t="s">
        <v>1283</v>
      </c>
      <c r="C12" s="401">
        <v>941</v>
      </c>
      <c r="D12" s="401">
        <v>1050</v>
      </c>
      <c r="E12" s="402">
        <f t="shared" si="0"/>
        <v>1991</v>
      </c>
    </row>
    <row r="13" spans="1:5" s="270" customFormat="1" ht="30" customHeight="1">
      <c r="A13" s="770">
        <v>47</v>
      </c>
      <c r="B13" s="767" t="s">
        <v>1284</v>
      </c>
      <c r="C13" s="401">
        <v>6</v>
      </c>
      <c r="D13" s="401">
        <v>5</v>
      </c>
      <c r="E13" s="402">
        <f t="shared" si="0"/>
        <v>11</v>
      </c>
    </row>
    <row r="14" spans="1:5" s="270" customFormat="1" ht="30" customHeight="1" thickBot="1">
      <c r="A14" s="770">
        <v>48</v>
      </c>
      <c r="B14" s="767" t="s">
        <v>1285</v>
      </c>
      <c r="C14" s="403">
        <v>124</v>
      </c>
      <c r="D14" s="403">
        <v>161</v>
      </c>
      <c r="E14" s="404">
        <f t="shared" si="0"/>
        <v>285</v>
      </c>
    </row>
    <row r="15" spans="1:5" s="407" customFormat="1" ht="30" customHeight="1" thickBot="1" thickTop="1">
      <c r="A15" s="1278" t="s">
        <v>2156</v>
      </c>
      <c r="B15" s="1279"/>
      <c r="C15" s="405">
        <f>SUM(C4:C14)</f>
        <v>11710</v>
      </c>
      <c r="D15" s="405">
        <f>SUM(D4:D14)</f>
        <v>12073</v>
      </c>
      <c r="E15" s="406">
        <f>SUM(E4:E14)</f>
        <v>23783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7.00390625" style="0" customWidth="1"/>
    <col min="2" max="7" width="10.7109375" style="273" customWidth="1"/>
  </cols>
  <sheetData>
    <row r="1" spans="1:7" s="270" customFormat="1" ht="12.75">
      <c r="A1" s="268" t="s">
        <v>235</v>
      </c>
      <c r="B1" s="269"/>
      <c r="C1" s="269"/>
      <c r="D1" s="269"/>
      <c r="E1" s="269"/>
      <c r="F1" s="269"/>
      <c r="G1" s="269"/>
    </row>
    <row r="2" spans="2:7" s="270" customFormat="1" ht="13.5" thickBot="1">
      <c r="B2" s="269"/>
      <c r="C2" s="269"/>
      <c r="D2" s="269"/>
      <c r="E2" s="269"/>
      <c r="F2" s="269"/>
      <c r="G2" s="269"/>
    </row>
    <row r="3" spans="1:7" s="419" customFormat="1" ht="45" customHeight="1" thickTop="1">
      <c r="A3" s="408" t="s">
        <v>2356</v>
      </c>
      <c r="B3" s="409" t="s">
        <v>2884</v>
      </c>
      <c r="C3" s="409" t="s">
        <v>2357</v>
      </c>
      <c r="D3" s="409" t="s">
        <v>2358</v>
      </c>
      <c r="E3" s="409" t="s">
        <v>2359</v>
      </c>
      <c r="F3" s="409" t="s">
        <v>2360</v>
      </c>
      <c r="G3" s="410" t="s">
        <v>2156</v>
      </c>
    </row>
    <row r="4" spans="1:7" s="270" customFormat="1" ht="19.5" customHeight="1">
      <c r="A4" s="411" t="s">
        <v>2361</v>
      </c>
      <c r="B4" s="401"/>
      <c r="C4" s="401">
        <v>2</v>
      </c>
      <c r="D4" s="401">
        <v>7</v>
      </c>
      <c r="E4" s="401">
        <v>9</v>
      </c>
      <c r="F4" s="401">
        <v>81</v>
      </c>
      <c r="G4" s="402">
        <f aca="true" t="shared" si="0" ref="G4:G13">SUM(B4:F4)</f>
        <v>99</v>
      </c>
    </row>
    <row r="5" spans="1:7" s="270" customFormat="1" ht="19.5" customHeight="1">
      <c r="A5" s="411" t="s">
        <v>2362</v>
      </c>
      <c r="B5" s="401"/>
      <c r="C5" s="401">
        <v>146</v>
      </c>
      <c r="D5" s="401">
        <v>417</v>
      </c>
      <c r="E5" s="401">
        <v>330</v>
      </c>
      <c r="F5" s="401">
        <v>791</v>
      </c>
      <c r="G5" s="818">
        <f t="shared" si="0"/>
        <v>1684</v>
      </c>
    </row>
    <row r="6" spans="1:7" s="270" customFormat="1" ht="19.5" customHeight="1">
      <c r="A6" s="411" t="s">
        <v>2363</v>
      </c>
      <c r="B6" s="401"/>
      <c r="C6" s="401">
        <v>64</v>
      </c>
      <c r="D6" s="401">
        <v>170</v>
      </c>
      <c r="E6" s="401">
        <v>1082</v>
      </c>
      <c r="F6" s="401">
        <v>1568</v>
      </c>
      <c r="G6" s="402">
        <f t="shared" si="0"/>
        <v>2884</v>
      </c>
    </row>
    <row r="7" spans="1:7" s="270" customFormat="1" ht="19.5" customHeight="1">
      <c r="A7" s="411" t="s">
        <v>2352</v>
      </c>
      <c r="B7" s="401"/>
      <c r="C7" s="401">
        <v>191</v>
      </c>
      <c r="D7" s="401">
        <v>718</v>
      </c>
      <c r="E7" s="401">
        <v>659</v>
      </c>
      <c r="F7" s="401">
        <v>89</v>
      </c>
      <c r="G7" s="402">
        <f t="shared" si="0"/>
        <v>1657</v>
      </c>
    </row>
    <row r="8" spans="1:7" s="270" customFormat="1" ht="19.5" customHeight="1">
      <c r="A8" s="411" t="s">
        <v>2364</v>
      </c>
      <c r="B8" s="401"/>
      <c r="C8" s="401">
        <v>1026</v>
      </c>
      <c r="D8" s="401">
        <v>1770</v>
      </c>
      <c r="E8" s="401">
        <v>1710</v>
      </c>
      <c r="F8" s="401">
        <v>551</v>
      </c>
      <c r="G8" s="402">
        <f t="shared" si="0"/>
        <v>5057</v>
      </c>
    </row>
    <row r="9" spans="1:7" s="420" customFormat="1" ht="25.5" customHeight="1">
      <c r="A9" s="412" t="s">
        <v>2365</v>
      </c>
      <c r="B9" s="413"/>
      <c r="C9" s="413">
        <v>340</v>
      </c>
      <c r="D9" s="413">
        <v>1642</v>
      </c>
      <c r="E9" s="413">
        <v>1733</v>
      </c>
      <c r="F9" s="413">
        <v>284</v>
      </c>
      <c r="G9" s="414">
        <f t="shared" si="0"/>
        <v>3999</v>
      </c>
    </row>
    <row r="10" spans="1:7" s="420" customFormat="1" ht="25.5" customHeight="1">
      <c r="A10" s="415" t="s">
        <v>1281</v>
      </c>
      <c r="B10" s="413"/>
      <c r="C10" s="413">
        <v>2</v>
      </c>
      <c r="D10" s="413">
        <v>564</v>
      </c>
      <c r="E10" s="413">
        <v>539</v>
      </c>
      <c r="F10" s="413">
        <v>182</v>
      </c>
      <c r="G10" s="414">
        <f t="shared" si="0"/>
        <v>1287</v>
      </c>
    </row>
    <row r="11" spans="1:7" s="420" customFormat="1" ht="25.5" customHeight="1">
      <c r="A11" s="415" t="s">
        <v>2632</v>
      </c>
      <c r="B11" s="413"/>
      <c r="C11" s="413">
        <v>115</v>
      </c>
      <c r="D11" s="413">
        <v>1073</v>
      </c>
      <c r="E11" s="413">
        <v>678</v>
      </c>
      <c r="F11" s="413">
        <v>125</v>
      </c>
      <c r="G11" s="414">
        <f t="shared" si="0"/>
        <v>1991</v>
      </c>
    </row>
    <row r="12" spans="1:7" s="420" customFormat="1" ht="25.5" customHeight="1">
      <c r="A12" s="415" t="s">
        <v>1284</v>
      </c>
      <c r="B12" s="413"/>
      <c r="C12" s="413">
        <v>1</v>
      </c>
      <c r="D12" s="413">
        <v>6</v>
      </c>
      <c r="E12" s="413">
        <v>3</v>
      </c>
      <c r="F12" s="413">
        <v>1</v>
      </c>
      <c r="G12" s="414">
        <f t="shared" si="0"/>
        <v>11</v>
      </c>
    </row>
    <row r="13" spans="1:7" s="420" customFormat="1" ht="25.5" customHeight="1">
      <c r="A13" s="415" t="s">
        <v>1285</v>
      </c>
      <c r="B13" s="413"/>
      <c r="C13" s="413">
        <v>8</v>
      </c>
      <c r="D13" s="413">
        <v>140</v>
      </c>
      <c r="E13" s="413">
        <v>134</v>
      </c>
      <c r="F13" s="413">
        <v>3</v>
      </c>
      <c r="G13" s="414">
        <f t="shared" si="0"/>
        <v>285</v>
      </c>
    </row>
    <row r="14" spans="1:7" s="270" customFormat="1" ht="19.5" customHeight="1">
      <c r="A14" s="415" t="s">
        <v>2885</v>
      </c>
      <c r="B14" s="413">
        <v>4829</v>
      </c>
      <c r="C14" s="413"/>
      <c r="D14" s="413"/>
      <c r="E14" s="413"/>
      <c r="F14" s="413"/>
      <c r="G14" s="414">
        <f>SUM(B14:F14)</f>
        <v>4829</v>
      </c>
    </row>
    <row r="15" spans="1:7" s="269" customFormat="1" ht="19.5" customHeight="1" thickBot="1">
      <c r="A15" s="416" t="s">
        <v>2231</v>
      </c>
      <c r="B15" s="417">
        <v>4829</v>
      </c>
      <c r="C15" s="417">
        <v>1895</v>
      </c>
      <c r="D15" s="417">
        <f>SUM(D4:D14)</f>
        <v>6507</v>
      </c>
      <c r="E15" s="417">
        <f>SUM(E4:E14)</f>
        <v>6877</v>
      </c>
      <c r="F15" s="417">
        <f>SUM(F4:F14)</f>
        <v>3675</v>
      </c>
      <c r="G15" s="418">
        <f>SUM(B15:F15)</f>
        <v>23783</v>
      </c>
    </row>
    <row r="16" ht="13.5" thickTop="1"/>
    <row r="18" ht="12.75">
      <c r="F18" s="421"/>
    </row>
    <row r="19" ht="12.75">
      <c r="F19" s="421"/>
    </row>
    <row r="20" ht="12.75">
      <c r="F20" s="421"/>
    </row>
    <row r="21" ht="12.75">
      <c r="F21" s="421"/>
    </row>
    <row r="22" ht="12.75">
      <c r="F22" s="421"/>
    </row>
    <row r="23" ht="12.75">
      <c r="F23" s="421"/>
    </row>
    <row r="24" ht="12.75">
      <c r="F24" s="421"/>
    </row>
    <row r="25" ht="12.75">
      <c r="F25" s="421"/>
    </row>
    <row r="26" ht="12.75">
      <c r="F26" s="421"/>
    </row>
    <row r="27" ht="12.75">
      <c r="F27" s="421"/>
    </row>
    <row r="28" ht="12.75">
      <c r="F28" s="42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421875" style="273" customWidth="1"/>
    <col min="2" max="2" width="25.28125" style="0" customWidth="1"/>
    <col min="3" max="4" width="11.140625" style="273" customWidth="1"/>
    <col min="5" max="5" width="10.00390625" style="273" customWidth="1"/>
    <col min="6" max="6" width="11.140625" style="0" customWidth="1"/>
    <col min="7" max="7" width="9.140625" style="894" customWidth="1"/>
  </cols>
  <sheetData>
    <row r="1" ht="12.75">
      <c r="A1" s="734" t="s">
        <v>267</v>
      </c>
    </row>
    <row r="2" ht="13.5" thickBot="1"/>
    <row r="3" spans="1:7" s="426" customFormat="1" ht="24.75" customHeight="1" thickBot="1" thickTop="1">
      <c r="A3" s="423" t="s">
        <v>2366</v>
      </c>
      <c r="B3" s="424" t="s">
        <v>2367</v>
      </c>
      <c r="C3" s="424" t="s">
        <v>2169</v>
      </c>
      <c r="D3" s="424" t="s">
        <v>2165</v>
      </c>
      <c r="E3" s="424" t="s">
        <v>2156</v>
      </c>
      <c r="F3" s="425" t="s">
        <v>2326</v>
      </c>
      <c r="G3" s="895"/>
    </row>
    <row r="4" spans="1:6" ht="13.5" thickTop="1">
      <c r="A4" s="857" t="s">
        <v>370</v>
      </c>
      <c r="B4" s="852" t="s">
        <v>2615</v>
      </c>
      <c r="C4" s="860">
        <v>0</v>
      </c>
      <c r="D4" s="860">
        <v>1</v>
      </c>
      <c r="E4" s="861">
        <f aca="true" t="shared" si="0" ref="E4:E35">SUM(C4:D4)</f>
        <v>1</v>
      </c>
      <c r="F4" s="853">
        <f aca="true" t="shared" si="1" ref="F4:F35">+E4/$E$69</f>
        <v>4.204684017996048E-05</v>
      </c>
    </row>
    <row r="5" spans="1:6" ht="12.75">
      <c r="A5" s="858" t="s">
        <v>372</v>
      </c>
      <c r="B5" s="589" t="s">
        <v>1513</v>
      </c>
      <c r="C5" s="590">
        <v>0</v>
      </c>
      <c r="D5" s="590">
        <v>1</v>
      </c>
      <c r="E5" s="862">
        <f t="shared" si="0"/>
        <v>1</v>
      </c>
      <c r="F5" s="427">
        <f t="shared" si="1"/>
        <v>4.204684017996048E-05</v>
      </c>
    </row>
    <row r="6" spans="1:6" ht="12.75">
      <c r="A6" s="858" t="s">
        <v>2430</v>
      </c>
      <c r="B6" s="589" t="s">
        <v>2373</v>
      </c>
      <c r="C6" s="590">
        <v>5</v>
      </c>
      <c r="D6" s="590">
        <v>4</v>
      </c>
      <c r="E6" s="862">
        <f t="shared" si="0"/>
        <v>9</v>
      </c>
      <c r="F6" s="432">
        <f t="shared" si="1"/>
        <v>0.0003784215616196443</v>
      </c>
    </row>
    <row r="7" spans="1:6" ht="12.75">
      <c r="A7" s="858" t="s">
        <v>2431</v>
      </c>
      <c r="B7" s="589" t="s">
        <v>2377</v>
      </c>
      <c r="C7" s="590">
        <v>12</v>
      </c>
      <c r="D7" s="590">
        <v>8</v>
      </c>
      <c r="E7" s="862">
        <f t="shared" si="0"/>
        <v>20</v>
      </c>
      <c r="F7" s="432">
        <f t="shared" si="1"/>
        <v>0.0008409368035992096</v>
      </c>
    </row>
    <row r="8" spans="1:6" ht="12.75">
      <c r="A8" s="858" t="s">
        <v>2432</v>
      </c>
      <c r="B8" s="589" t="s">
        <v>2384</v>
      </c>
      <c r="C8" s="590">
        <v>0</v>
      </c>
      <c r="D8" s="590">
        <v>1</v>
      </c>
      <c r="E8" s="862">
        <f t="shared" si="0"/>
        <v>1</v>
      </c>
      <c r="F8" s="432">
        <f t="shared" si="1"/>
        <v>4.204684017996048E-05</v>
      </c>
    </row>
    <row r="9" spans="1:6" ht="12.75">
      <c r="A9" s="858" t="s">
        <v>2515</v>
      </c>
      <c r="B9" s="589" t="s">
        <v>2389</v>
      </c>
      <c r="C9" s="590">
        <v>11606</v>
      </c>
      <c r="D9" s="590">
        <v>11281</v>
      </c>
      <c r="E9" s="862">
        <f t="shared" si="0"/>
        <v>22887</v>
      </c>
      <c r="F9" s="432">
        <f t="shared" si="1"/>
        <v>0.9623260311987554</v>
      </c>
    </row>
    <row r="10" spans="1:6" ht="12.75">
      <c r="A10" s="858" t="s">
        <v>2433</v>
      </c>
      <c r="B10" s="589" t="s">
        <v>2392</v>
      </c>
      <c r="C10" s="590">
        <v>1</v>
      </c>
      <c r="D10" s="590">
        <v>2</v>
      </c>
      <c r="E10" s="862">
        <f t="shared" si="0"/>
        <v>3</v>
      </c>
      <c r="F10" s="432">
        <f t="shared" si="1"/>
        <v>0.00012614052053988142</v>
      </c>
    </row>
    <row r="11" spans="1:6" ht="12.75">
      <c r="A11" s="858" t="s">
        <v>2434</v>
      </c>
      <c r="B11" s="589" t="s">
        <v>2393</v>
      </c>
      <c r="C11" s="590">
        <v>16</v>
      </c>
      <c r="D11" s="590">
        <v>10</v>
      </c>
      <c r="E11" s="862">
        <f t="shared" si="0"/>
        <v>26</v>
      </c>
      <c r="F11" s="432">
        <f t="shared" si="1"/>
        <v>0.0010932178446789724</v>
      </c>
    </row>
    <row r="12" spans="1:6" ht="12.75">
      <c r="A12" s="858" t="s">
        <v>2435</v>
      </c>
      <c r="B12" s="589" t="s">
        <v>2395</v>
      </c>
      <c r="C12" s="590">
        <v>1</v>
      </c>
      <c r="D12" s="590">
        <v>0</v>
      </c>
      <c r="E12" s="862">
        <f t="shared" si="0"/>
        <v>1</v>
      </c>
      <c r="F12" s="432">
        <f t="shared" si="1"/>
        <v>4.204684017996048E-05</v>
      </c>
    </row>
    <row r="13" spans="1:6" ht="12.75">
      <c r="A13" s="858" t="s">
        <v>2516</v>
      </c>
      <c r="B13" s="589" t="s">
        <v>2517</v>
      </c>
      <c r="C13" s="590">
        <v>1</v>
      </c>
      <c r="D13" s="590">
        <v>1</v>
      </c>
      <c r="E13" s="862">
        <f t="shared" si="0"/>
        <v>2</v>
      </c>
      <c r="F13" s="432">
        <f t="shared" si="1"/>
        <v>8.409368035992096E-05</v>
      </c>
    </row>
    <row r="14" spans="1:6" ht="12.75">
      <c r="A14" s="858" t="s">
        <v>2436</v>
      </c>
      <c r="B14" s="589" t="s">
        <v>2397</v>
      </c>
      <c r="C14" s="590">
        <v>25</v>
      </c>
      <c r="D14" s="590">
        <v>43</v>
      </c>
      <c r="E14" s="862">
        <f t="shared" si="0"/>
        <v>68</v>
      </c>
      <c r="F14" s="432">
        <f t="shared" si="1"/>
        <v>0.0028591851322373124</v>
      </c>
    </row>
    <row r="15" spans="1:6" ht="12.75">
      <c r="A15" s="858" t="s">
        <v>2437</v>
      </c>
      <c r="B15" s="589" t="s">
        <v>2405</v>
      </c>
      <c r="C15" s="590">
        <v>1</v>
      </c>
      <c r="D15" s="590">
        <v>4</v>
      </c>
      <c r="E15" s="862">
        <f t="shared" si="0"/>
        <v>5</v>
      </c>
      <c r="F15" s="432">
        <f t="shared" si="1"/>
        <v>0.0002102342008998024</v>
      </c>
    </row>
    <row r="16" spans="1:6" ht="12.75">
      <c r="A16" s="858" t="s">
        <v>2438</v>
      </c>
      <c r="B16" s="589" t="s">
        <v>2410</v>
      </c>
      <c r="C16" s="590">
        <v>4</v>
      </c>
      <c r="D16" s="590">
        <v>4</v>
      </c>
      <c r="E16" s="862">
        <f t="shared" si="0"/>
        <v>8</v>
      </c>
      <c r="F16" s="432">
        <f t="shared" si="1"/>
        <v>0.00033637472143968383</v>
      </c>
    </row>
    <row r="17" spans="1:6" ht="12.75">
      <c r="A17" s="858" t="s">
        <v>2439</v>
      </c>
      <c r="B17" s="589" t="s">
        <v>2411</v>
      </c>
      <c r="C17" s="590">
        <v>4</v>
      </c>
      <c r="D17" s="590">
        <v>4</v>
      </c>
      <c r="E17" s="862">
        <f t="shared" si="0"/>
        <v>8</v>
      </c>
      <c r="F17" s="432">
        <f t="shared" si="1"/>
        <v>0.00033637472143968383</v>
      </c>
    </row>
    <row r="18" spans="1:6" ht="12.75">
      <c r="A18" s="858" t="s">
        <v>2440</v>
      </c>
      <c r="B18" s="589" t="s">
        <v>2369</v>
      </c>
      <c r="C18" s="590">
        <v>1</v>
      </c>
      <c r="D18" s="590">
        <v>0</v>
      </c>
      <c r="E18" s="862">
        <f t="shared" si="0"/>
        <v>1</v>
      </c>
      <c r="F18" s="432">
        <f t="shared" si="1"/>
        <v>4.204684017996048E-05</v>
      </c>
    </row>
    <row r="19" spans="1:6" ht="12.75">
      <c r="A19" s="858" t="s">
        <v>2441</v>
      </c>
      <c r="B19" s="589" t="s">
        <v>2412</v>
      </c>
      <c r="C19" s="590">
        <v>10</v>
      </c>
      <c r="D19" s="590">
        <v>7</v>
      </c>
      <c r="E19" s="862">
        <f t="shared" si="0"/>
        <v>17</v>
      </c>
      <c r="F19" s="432">
        <f t="shared" si="1"/>
        <v>0.0007147962830593281</v>
      </c>
    </row>
    <row r="20" spans="1:6" ht="12.75">
      <c r="A20" s="858" t="s">
        <v>2442</v>
      </c>
      <c r="B20" s="589" t="s">
        <v>2368</v>
      </c>
      <c r="C20" s="590">
        <v>5</v>
      </c>
      <c r="D20" s="590">
        <v>4</v>
      </c>
      <c r="E20" s="862">
        <f t="shared" si="0"/>
        <v>9</v>
      </c>
      <c r="F20" s="432">
        <f t="shared" si="1"/>
        <v>0.0003784215616196443</v>
      </c>
    </row>
    <row r="21" spans="1:6" ht="12.75">
      <c r="A21" s="858" t="s">
        <v>2443</v>
      </c>
      <c r="B21" s="589" t="s">
        <v>2414</v>
      </c>
      <c r="C21" s="590">
        <v>54</v>
      </c>
      <c r="D21" s="590">
        <v>39</v>
      </c>
      <c r="E21" s="862">
        <f t="shared" si="0"/>
        <v>93</v>
      </c>
      <c r="F21" s="432">
        <f t="shared" si="1"/>
        <v>0.003910356136736324</v>
      </c>
    </row>
    <row r="22" spans="1:6" ht="12.75">
      <c r="A22" s="858" t="s">
        <v>2444</v>
      </c>
      <c r="B22" s="589" t="s">
        <v>2418</v>
      </c>
      <c r="C22" s="590">
        <v>2</v>
      </c>
      <c r="D22" s="590">
        <v>1</v>
      </c>
      <c r="E22" s="862">
        <f t="shared" si="0"/>
        <v>3</v>
      </c>
      <c r="F22" s="432">
        <f t="shared" si="1"/>
        <v>0.00012614052053988142</v>
      </c>
    </row>
    <row r="23" spans="1:6" ht="12.75">
      <c r="A23" s="858" t="s">
        <v>2445</v>
      </c>
      <c r="B23" s="589" t="s">
        <v>2421</v>
      </c>
      <c r="C23" s="590">
        <v>8</v>
      </c>
      <c r="D23" s="590">
        <v>6</v>
      </c>
      <c r="E23" s="862">
        <f t="shared" si="0"/>
        <v>14</v>
      </c>
      <c r="F23" s="432">
        <f t="shared" si="1"/>
        <v>0.0005886557625194467</v>
      </c>
    </row>
    <row r="24" spans="1:6" ht="12.75">
      <c r="A24" s="858" t="s">
        <v>2446</v>
      </c>
      <c r="B24" s="589" t="s">
        <v>2713</v>
      </c>
      <c r="C24" s="590">
        <v>0</v>
      </c>
      <c r="D24" s="590">
        <v>1</v>
      </c>
      <c r="E24" s="862">
        <f t="shared" si="0"/>
        <v>1</v>
      </c>
      <c r="F24" s="432">
        <f t="shared" si="1"/>
        <v>4.204684017996048E-05</v>
      </c>
    </row>
    <row r="25" spans="1:6" ht="12.75">
      <c r="A25" s="858" t="s">
        <v>2448</v>
      </c>
      <c r="B25" s="589" t="s">
        <v>2706</v>
      </c>
      <c r="C25" s="590">
        <v>1</v>
      </c>
      <c r="D25" s="590">
        <v>0</v>
      </c>
      <c r="E25" s="862">
        <f t="shared" si="0"/>
        <v>1</v>
      </c>
      <c r="F25" s="432">
        <f t="shared" si="1"/>
        <v>4.204684017996048E-05</v>
      </c>
    </row>
    <row r="26" spans="1:6" ht="12.75">
      <c r="A26" s="858" t="s">
        <v>2449</v>
      </c>
      <c r="B26" s="589" t="s">
        <v>2387</v>
      </c>
      <c r="C26" s="590">
        <v>1</v>
      </c>
      <c r="D26" s="590">
        <v>0</v>
      </c>
      <c r="E26" s="862">
        <f t="shared" si="0"/>
        <v>1</v>
      </c>
      <c r="F26" s="432">
        <f t="shared" si="1"/>
        <v>4.204684017996048E-05</v>
      </c>
    </row>
    <row r="27" spans="1:6" ht="12.75">
      <c r="A27" s="858" t="s">
        <v>2450</v>
      </c>
      <c r="B27" s="589" t="s">
        <v>2375</v>
      </c>
      <c r="C27" s="590">
        <v>1</v>
      </c>
      <c r="D27" s="590">
        <v>1</v>
      </c>
      <c r="E27" s="862">
        <f t="shared" si="0"/>
        <v>2</v>
      </c>
      <c r="F27" s="432">
        <f t="shared" si="1"/>
        <v>8.409368035992096E-05</v>
      </c>
    </row>
    <row r="28" spans="1:6" ht="12.75">
      <c r="A28" s="858" t="s">
        <v>2451</v>
      </c>
      <c r="B28" s="589" t="s">
        <v>2388</v>
      </c>
      <c r="C28" s="590">
        <v>1</v>
      </c>
      <c r="D28" s="590">
        <v>1</v>
      </c>
      <c r="E28" s="862">
        <f t="shared" si="0"/>
        <v>2</v>
      </c>
      <c r="F28" s="432">
        <f t="shared" si="1"/>
        <v>8.409368035992096E-05</v>
      </c>
    </row>
    <row r="29" spans="1:6" ht="12.75">
      <c r="A29" s="858" t="s">
        <v>2452</v>
      </c>
      <c r="B29" s="589" t="s">
        <v>2372</v>
      </c>
      <c r="C29" s="590">
        <v>2</v>
      </c>
      <c r="D29" s="590">
        <v>5</v>
      </c>
      <c r="E29" s="862">
        <f t="shared" si="0"/>
        <v>7</v>
      </c>
      <c r="F29" s="432">
        <f t="shared" si="1"/>
        <v>0.00029432788125972333</v>
      </c>
    </row>
    <row r="30" spans="1:6" ht="12.75">
      <c r="A30" s="858" t="s">
        <v>2453</v>
      </c>
      <c r="B30" s="589" t="s">
        <v>2415</v>
      </c>
      <c r="C30" s="590">
        <v>7</v>
      </c>
      <c r="D30" s="590">
        <v>1</v>
      </c>
      <c r="E30" s="862">
        <f t="shared" si="0"/>
        <v>8</v>
      </c>
      <c r="F30" s="432">
        <f t="shared" si="1"/>
        <v>0.00033637472143968383</v>
      </c>
    </row>
    <row r="31" spans="1:6" ht="12.75">
      <c r="A31" s="858" t="s">
        <v>2454</v>
      </c>
      <c r="B31" s="589" t="s">
        <v>2417</v>
      </c>
      <c r="C31" s="590">
        <v>0</v>
      </c>
      <c r="D31" s="590">
        <v>1</v>
      </c>
      <c r="E31" s="862">
        <f t="shared" si="0"/>
        <v>1</v>
      </c>
      <c r="F31" s="432">
        <f t="shared" si="1"/>
        <v>4.204684017996048E-05</v>
      </c>
    </row>
    <row r="32" spans="1:6" ht="12.75">
      <c r="A32" s="858" t="s">
        <v>2456</v>
      </c>
      <c r="B32" s="589" t="s">
        <v>2378</v>
      </c>
      <c r="C32" s="590">
        <v>0</v>
      </c>
      <c r="D32" s="590">
        <v>1</v>
      </c>
      <c r="E32" s="862">
        <f t="shared" si="0"/>
        <v>1</v>
      </c>
      <c r="F32" s="432">
        <f t="shared" si="1"/>
        <v>4.204684017996048E-05</v>
      </c>
    </row>
    <row r="33" spans="1:6" ht="12.75">
      <c r="A33" s="858" t="s">
        <v>2457</v>
      </c>
      <c r="B33" s="589" t="s">
        <v>2370</v>
      </c>
      <c r="C33" s="590">
        <v>1</v>
      </c>
      <c r="D33" s="590">
        <v>0</v>
      </c>
      <c r="E33" s="862">
        <f t="shared" si="0"/>
        <v>1</v>
      </c>
      <c r="F33" s="432">
        <f t="shared" si="1"/>
        <v>4.204684017996048E-05</v>
      </c>
    </row>
    <row r="34" spans="1:6" ht="12.75">
      <c r="A34" s="858" t="s">
        <v>1548</v>
      </c>
      <c r="B34" s="589" t="s">
        <v>2144</v>
      </c>
      <c r="C34" s="590">
        <v>1</v>
      </c>
      <c r="D34" s="590">
        <v>2</v>
      </c>
      <c r="E34" s="862">
        <f t="shared" si="0"/>
        <v>3</v>
      </c>
      <c r="F34" s="432">
        <f t="shared" si="1"/>
        <v>0.00012614052053988142</v>
      </c>
    </row>
    <row r="35" spans="1:6" ht="12.75">
      <c r="A35" s="858" t="s">
        <v>2459</v>
      </c>
      <c r="B35" s="589" t="s">
        <v>2400</v>
      </c>
      <c r="C35" s="590">
        <v>47</v>
      </c>
      <c r="D35" s="590">
        <v>52</v>
      </c>
      <c r="E35" s="862">
        <f t="shared" si="0"/>
        <v>99</v>
      </c>
      <c r="F35" s="432">
        <f t="shared" si="1"/>
        <v>0.004162637177816087</v>
      </c>
    </row>
    <row r="36" spans="1:6" ht="12.75">
      <c r="A36" s="858" t="s">
        <v>487</v>
      </c>
      <c r="B36" s="589" t="s">
        <v>2707</v>
      </c>
      <c r="C36" s="590">
        <v>1</v>
      </c>
      <c r="D36" s="590">
        <v>0</v>
      </c>
      <c r="E36" s="862">
        <f aca="true" t="shared" si="2" ref="E36:E67">SUM(C36:D36)</f>
        <v>1</v>
      </c>
      <c r="F36" s="432">
        <f aca="true" t="shared" si="3" ref="F36:F67">+E36/$E$69</f>
        <v>4.204684017996048E-05</v>
      </c>
    </row>
    <row r="37" spans="1:6" ht="12.75">
      <c r="A37" s="858" t="s">
        <v>497</v>
      </c>
      <c r="B37" s="589" t="s">
        <v>1439</v>
      </c>
      <c r="C37" s="590">
        <v>2</v>
      </c>
      <c r="D37" s="590">
        <v>1</v>
      </c>
      <c r="E37" s="862">
        <f t="shared" si="2"/>
        <v>3</v>
      </c>
      <c r="F37" s="432">
        <f t="shared" si="3"/>
        <v>0.00012614052053988142</v>
      </c>
    </row>
    <row r="38" spans="1:6" ht="12.75">
      <c r="A38" s="858" t="s">
        <v>2460</v>
      </c>
      <c r="B38" s="589" t="s">
        <v>2404</v>
      </c>
      <c r="C38" s="590">
        <v>0</v>
      </c>
      <c r="D38" s="590">
        <v>1</v>
      </c>
      <c r="E38" s="862">
        <f t="shared" si="2"/>
        <v>1</v>
      </c>
      <c r="F38" s="432">
        <f t="shared" si="3"/>
        <v>4.204684017996048E-05</v>
      </c>
    </row>
    <row r="39" spans="1:6" ht="12.75">
      <c r="A39" s="858" t="s">
        <v>2461</v>
      </c>
      <c r="B39" s="589" t="s">
        <v>2416</v>
      </c>
      <c r="C39" s="590">
        <v>0</v>
      </c>
      <c r="D39" s="590">
        <v>7</v>
      </c>
      <c r="E39" s="862">
        <f t="shared" si="2"/>
        <v>7</v>
      </c>
      <c r="F39" s="432">
        <f t="shared" si="3"/>
        <v>0.00029432788125972333</v>
      </c>
    </row>
    <row r="40" spans="1:6" ht="12.75">
      <c r="A40" s="858" t="s">
        <v>158</v>
      </c>
      <c r="B40" s="589" t="s">
        <v>2629</v>
      </c>
      <c r="C40" s="590">
        <v>1</v>
      </c>
      <c r="D40" s="590">
        <v>0</v>
      </c>
      <c r="E40" s="862">
        <f t="shared" si="2"/>
        <v>1</v>
      </c>
      <c r="F40" s="432">
        <f t="shared" si="3"/>
        <v>4.204684017996048E-05</v>
      </c>
    </row>
    <row r="41" spans="1:6" ht="12.75">
      <c r="A41" s="858" t="s">
        <v>2462</v>
      </c>
      <c r="B41" s="589" t="s">
        <v>2420</v>
      </c>
      <c r="C41" s="590">
        <v>0</v>
      </c>
      <c r="D41" s="590">
        <v>1</v>
      </c>
      <c r="E41" s="862">
        <f t="shared" si="2"/>
        <v>1</v>
      </c>
      <c r="F41" s="432">
        <f t="shared" si="3"/>
        <v>4.204684017996048E-05</v>
      </c>
    </row>
    <row r="42" spans="1:6" ht="12.75">
      <c r="A42" s="858" t="s">
        <v>2465</v>
      </c>
      <c r="B42" s="589" t="s">
        <v>2390</v>
      </c>
      <c r="C42" s="590">
        <v>3</v>
      </c>
      <c r="D42" s="590">
        <v>1</v>
      </c>
      <c r="E42" s="862">
        <f t="shared" si="2"/>
        <v>4</v>
      </c>
      <c r="F42" s="432">
        <f t="shared" si="3"/>
        <v>0.00016818736071984192</v>
      </c>
    </row>
    <row r="43" spans="1:6" ht="12.75">
      <c r="A43" s="858" t="s">
        <v>2466</v>
      </c>
      <c r="B43" s="589" t="s">
        <v>2401</v>
      </c>
      <c r="C43" s="590">
        <v>4</v>
      </c>
      <c r="D43" s="590">
        <v>3</v>
      </c>
      <c r="E43" s="862">
        <f t="shared" si="2"/>
        <v>7</v>
      </c>
      <c r="F43" s="432">
        <f t="shared" si="3"/>
        <v>0.00029432788125972333</v>
      </c>
    </row>
    <row r="44" spans="1:6" ht="12.75">
      <c r="A44" s="858" t="s">
        <v>2467</v>
      </c>
      <c r="B44" s="589" t="s">
        <v>2382</v>
      </c>
      <c r="C44" s="590">
        <v>0</v>
      </c>
      <c r="D44" s="590">
        <v>2</v>
      </c>
      <c r="E44" s="862">
        <f t="shared" si="2"/>
        <v>2</v>
      </c>
      <c r="F44" s="432">
        <f t="shared" si="3"/>
        <v>8.409368035992096E-05</v>
      </c>
    </row>
    <row r="45" spans="1:6" ht="12.75">
      <c r="A45" s="858" t="s">
        <v>2468</v>
      </c>
      <c r="B45" s="589" t="s">
        <v>2383</v>
      </c>
      <c r="C45" s="590">
        <v>11</v>
      </c>
      <c r="D45" s="590">
        <v>8</v>
      </c>
      <c r="E45" s="862">
        <f t="shared" si="2"/>
        <v>19</v>
      </c>
      <c r="F45" s="432">
        <f t="shared" si="3"/>
        <v>0.000798889963419249</v>
      </c>
    </row>
    <row r="46" spans="1:6" ht="12.75">
      <c r="A46" s="858" t="s">
        <v>2469</v>
      </c>
      <c r="B46" s="589" t="s">
        <v>2385</v>
      </c>
      <c r="C46" s="590">
        <v>1</v>
      </c>
      <c r="D46" s="590">
        <v>0</v>
      </c>
      <c r="E46" s="862">
        <f t="shared" si="2"/>
        <v>1</v>
      </c>
      <c r="F46" s="432">
        <f t="shared" si="3"/>
        <v>4.204684017996048E-05</v>
      </c>
    </row>
    <row r="47" spans="1:6" ht="12.75">
      <c r="A47" s="858" t="s">
        <v>2470</v>
      </c>
      <c r="B47" s="589" t="s">
        <v>2394</v>
      </c>
      <c r="C47" s="590">
        <v>2</v>
      </c>
      <c r="D47" s="590">
        <v>1</v>
      </c>
      <c r="E47" s="862">
        <f t="shared" si="2"/>
        <v>3</v>
      </c>
      <c r="F47" s="432">
        <f t="shared" si="3"/>
        <v>0.00012614052053988142</v>
      </c>
    </row>
    <row r="48" spans="1:6" ht="12.75">
      <c r="A48" s="858" t="s">
        <v>2473</v>
      </c>
      <c r="B48" s="589" t="s">
        <v>2413</v>
      </c>
      <c r="C48" s="590">
        <v>8</v>
      </c>
      <c r="D48" s="590">
        <v>3</v>
      </c>
      <c r="E48" s="862">
        <f t="shared" si="2"/>
        <v>11</v>
      </c>
      <c r="F48" s="432">
        <f t="shared" si="3"/>
        <v>0.0004625152419795652</v>
      </c>
    </row>
    <row r="49" spans="1:6" ht="12.75">
      <c r="A49" s="858" t="s">
        <v>2474</v>
      </c>
      <c r="B49" s="589" t="s">
        <v>2371</v>
      </c>
      <c r="C49" s="590">
        <v>15</v>
      </c>
      <c r="D49" s="590">
        <v>23</v>
      </c>
      <c r="E49" s="862">
        <f t="shared" si="2"/>
        <v>38</v>
      </c>
      <c r="F49" s="432">
        <f t="shared" si="3"/>
        <v>0.001597779926838498</v>
      </c>
    </row>
    <row r="50" spans="1:6" ht="12.75">
      <c r="A50" s="858" t="s">
        <v>2475</v>
      </c>
      <c r="B50" s="589" t="s">
        <v>2374</v>
      </c>
      <c r="C50" s="590">
        <v>54</v>
      </c>
      <c r="D50" s="590">
        <v>30</v>
      </c>
      <c r="E50" s="862">
        <f t="shared" si="2"/>
        <v>84</v>
      </c>
      <c r="F50" s="432">
        <f t="shared" si="3"/>
        <v>0.00353193457511668</v>
      </c>
    </row>
    <row r="51" spans="1:6" ht="12.75">
      <c r="A51" s="858" t="s">
        <v>2476</v>
      </c>
      <c r="B51" s="589" t="s">
        <v>2376</v>
      </c>
      <c r="C51" s="590">
        <v>18</v>
      </c>
      <c r="D51" s="590">
        <v>4</v>
      </c>
      <c r="E51" s="862">
        <f t="shared" si="2"/>
        <v>22</v>
      </c>
      <c r="F51" s="432">
        <f t="shared" si="3"/>
        <v>0.0009250304839591304</v>
      </c>
    </row>
    <row r="52" spans="1:6" ht="12.75">
      <c r="A52" s="858" t="s">
        <v>2477</v>
      </c>
      <c r="B52" s="589" t="s">
        <v>2380</v>
      </c>
      <c r="C52" s="590">
        <v>33</v>
      </c>
      <c r="D52" s="590">
        <v>23</v>
      </c>
      <c r="E52" s="862">
        <f t="shared" si="2"/>
        <v>56</v>
      </c>
      <c r="F52" s="432">
        <f t="shared" si="3"/>
        <v>0.0023546230500777867</v>
      </c>
    </row>
    <row r="53" spans="1:6" ht="12.75">
      <c r="A53" s="858" t="s">
        <v>2478</v>
      </c>
      <c r="B53" s="589" t="s">
        <v>2425</v>
      </c>
      <c r="C53" s="590">
        <v>3</v>
      </c>
      <c r="D53" s="590">
        <v>5</v>
      </c>
      <c r="E53" s="862">
        <f t="shared" si="2"/>
        <v>8</v>
      </c>
      <c r="F53" s="432">
        <f t="shared" si="3"/>
        <v>0.00033637472143968383</v>
      </c>
    </row>
    <row r="54" spans="1:6" ht="12.75">
      <c r="A54" s="858" t="s">
        <v>2479</v>
      </c>
      <c r="B54" s="589" t="s">
        <v>2386</v>
      </c>
      <c r="C54" s="590">
        <v>25</v>
      </c>
      <c r="D54" s="590">
        <v>26</v>
      </c>
      <c r="E54" s="862">
        <f t="shared" si="2"/>
        <v>51</v>
      </c>
      <c r="F54" s="432">
        <f t="shared" si="3"/>
        <v>0.002144388849177984</v>
      </c>
    </row>
    <row r="55" spans="1:6" ht="12.75">
      <c r="A55" s="858" t="s">
        <v>2480</v>
      </c>
      <c r="B55" s="589" t="s">
        <v>2408</v>
      </c>
      <c r="C55" s="590">
        <v>9</v>
      </c>
      <c r="D55" s="590">
        <v>4</v>
      </c>
      <c r="E55" s="862">
        <f t="shared" si="2"/>
        <v>13</v>
      </c>
      <c r="F55" s="432">
        <f t="shared" si="3"/>
        <v>0.0005466089223394862</v>
      </c>
    </row>
    <row r="56" spans="1:6" ht="12.75">
      <c r="A56" s="858" t="s">
        <v>2481</v>
      </c>
      <c r="B56" s="589" t="s">
        <v>2409</v>
      </c>
      <c r="C56" s="590">
        <v>17</v>
      </c>
      <c r="D56" s="590">
        <v>14</v>
      </c>
      <c r="E56" s="862">
        <f t="shared" si="2"/>
        <v>31</v>
      </c>
      <c r="F56" s="432">
        <f t="shared" si="3"/>
        <v>0.0013034520455787748</v>
      </c>
    </row>
    <row r="57" spans="1:6" ht="12.75">
      <c r="A57" s="858" t="s">
        <v>2482</v>
      </c>
      <c r="B57" s="589" t="s">
        <v>2422</v>
      </c>
      <c r="C57" s="590">
        <v>7</v>
      </c>
      <c r="D57" s="590">
        <v>6</v>
      </c>
      <c r="E57" s="862">
        <f t="shared" si="2"/>
        <v>13</v>
      </c>
      <c r="F57" s="432">
        <f t="shared" si="3"/>
        <v>0.0005466089223394862</v>
      </c>
    </row>
    <row r="58" spans="1:6" ht="12.75">
      <c r="A58" s="858" t="s">
        <v>2483</v>
      </c>
      <c r="B58" s="589" t="s">
        <v>2424</v>
      </c>
      <c r="C58" s="590">
        <v>10</v>
      </c>
      <c r="D58" s="590">
        <v>8</v>
      </c>
      <c r="E58" s="862">
        <f t="shared" si="2"/>
        <v>18</v>
      </c>
      <c r="F58" s="432">
        <f t="shared" si="3"/>
        <v>0.0007568431232392886</v>
      </c>
    </row>
    <row r="59" spans="1:6" ht="12.75">
      <c r="A59" s="858" t="s">
        <v>2485</v>
      </c>
      <c r="B59" s="589" t="s">
        <v>2426</v>
      </c>
      <c r="C59" s="590">
        <v>23</v>
      </c>
      <c r="D59" s="590">
        <v>28</v>
      </c>
      <c r="E59" s="862">
        <f t="shared" si="2"/>
        <v>51</v>
      </c>
      <c r="F59" s="432">
        <f t="shared" si="3"/>
        <v>0.002144388849177984</v>
      </c>
    </row>
    <row r="60" spans="1:6" ht="12.75">
      <c r="A60" s="858" t="s">
        <v>2486</v>
      </c>
      <c r="B60" s="589" t="s">
        <v>2391</v>
      </c>
      <c r="C60" s="590">
        <v>2</v>
      </c>
      <c r="D60" s="590">
        <v>0</v>
      </c>
      <c r="E60" s="862">
        <f t="shared" si="2"/>
        <v>2</v>
      </c>
      <c r="F60" s="432">
        <f t="shared" si="3"/>
        <v>8.409368035992096E-05</v>
      </c>
    </row>
    <row r="61" spans="1:6" ht="12.75">
      <c r="A61" s="858" t="s">
        <v>2487</v>
      </c>
      <c r="B61" s="589" t="s">
        <v>2396</v>
      </c>
      <c r="C61" s="590">
        <v>0</v>
      </c>
      <c r="D61" s="590">
        <v>2</v>
      </c>
      <c r="E61" s="862">
        <f t="shared" si="2"/>
        <v>2</v>
      </c>
      <c r="F61" s="432">
        <f t="shared" si="3"/>
        <v>8.409368035992096E-05</v>
      </c>
    </row>
    <row r="62" spans="1:6" ht="12.75">
      <c r="A62" s="858" t="s">
        <v>2488</v>
      </c>
      <c r="B62" s="589" t="s">
        <v>2398</v>
      </c>
      <c r="C62" s="590">
        <v>0</v>
      </c>
      <c r="D62" s="590">
        <v>1</v>
      </c>
      <c r="E62" s="862">
        <f t="shared" si="2"/>
        <v>1</v>
      </c>
      <c r="F62" s="432">
        <f t="shared" si="3"/>
        <v>4.204684017996048E-05</v>
      </c>
    </row>
    <row r="63" spans="1:6" ht="12.75">
      <c r="A63" s="858" t="s">
        <v>2489</v>
      </c>
      <c r="B63" s="589" t="s">
        <v>2399</v>
      </c>
      <c r="C63" s="590">
        <v>0</v>
      </c>
      <c r="D63" s="590">
        <v>1</v>
      </c>
      <c r="E63" s="862">
        <f t="shared" si="2"/>
        <v>1</v>
      </c>
      <c r="F63" s="432">
        <f t="shared" si="3"/>
        <v>4.204684017996048E-05</v>
      </c>
    </row>
    <row r="64" spans="1:6" ht="12.75">
      <c r="A64" s="858" t="s">
        <v>2630</v>
      </c>
      <c r="B64" s="589" t="s">
        <v>2620</v>
      </c>
      <c r="C64" s="590">
        <v>1</v>
      </c>
      <c r="D64" s="590">
        <v>0</v>
      </c>
      <c r="E64" s="862">
        <f t="shared" si="2"/>
        <v>1</v>
      </c>
      <c r="F64" s="432">
        <f t="shared" si="3"/>
        <v>4.204684017996048E-05</v>
      </c>
    </row>
    <row r="65" spans="1:6" ht="12.75">
      <c r="A65" s="858" t="s">
        <v>2490</v>
      </c>
      <c r="B65" s="589" t="s">
        <v>2402</v>
      </c>
      <c r="C65" s="590">
        <v>0</v>
      </c>
      <c r="D65" s="590">
        <v>1</v>
      </c>
      <c r="E65" s="862">
        <f t="shared" si="2"/>
        <v>1</v>
      </c>
      <c r="F65" s="432">
        <f t="shared" si="3"/>
        <v>4.204684017996048E-05</v>
      </c>
    </row>
    <row r="66" spans="1:6" ht="12.75">
      <c r="A66" s="858" t="s">
        <v>2491</v>
      </c>
      <c r="B66" s="589" t="s">
        <v>2406</v>
      </c>
      <c r="C66" s="590">
        <v>1</v>
      </c>
      <c r="D66" s="590">
        <v>20</v>
      </c>
      <c r="E66" s="862">
        <f t="shared" si="2"/>
        <v>21</v>
      </c>
      <c r="F66" s="432">
        <f t="shared" si="3"/>
        <v>0.00088298364377917</v>
      </c>
    </row>
    <row r="67" spans="1:6" ht="12.75">
      <c r="A67" s="858" t="s">
        <v>2492</v>
      </c>
      <c r="B67" s="589" t="s">
        <v>2419</v>
      </c>
      <c r="C67" s="590">
        <v>2</v>
      </c>
      <c r="D67" s="590">
        <v>0</v>
      </c>
      <c r="E67" s="862">
        <f t="shared" si="2"/>
        <v>2</v>
      </c>
      <c r="F67" s="432">
        <f t="shared" si="3"/>
        <v>8.409368035992096E-05</v>
      </c>
    </row>
    <row r="68" spans="1:6" ht="13.5" thickBot="1">
      <c r="A68" s="859" t="s">
        <v>2493</v>
      </c>
      <c r="B68" s="854" t="s">
        <v>2423</v>
      </c>
      <c r="C68" s="863">
        <v>2</v>
      </c>
      <c r="D68" s="863">
        <v>0</v>
      </c>
      <c r="E68" s="864">
        <f>SUM(C68:D68)</f>
        <v>2</v>
      </c>
      <c r="F68" s="855">
        <f>+E68/$E$69</f>
        <v>8.409368035992096E-05</v>
      </c>
    </row>
    <row r="69" spans="1:7" s="426" customFormat="1" ht="24.75" customHeight="1" thickBot="1">
      <c r="A69" s="865" t="s">
        <v>2156</v>
      </c>
      <c r="B69" s="866"/>
      <c r="C69" s="867">
        <f>SUM(C4:C68)</f>
        <v>12073</v>
      </c>
      <c r="D69" s="867">
        <f>SUM(D4:D68)</f>
        <v>11710</v>
      </c>
      <c r="E69" s="868">
        <f>SUM(C69:D69)</f>
        <v>23783</v>
      </c>
      <c r="F69" s="856">
        <f>SUM(F4:F68)</f>
        <v>0.9999999999999991</v>
      </c>
      <c r="G69" s="895"/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2.140625" style="454" customWidth="1"/>
    <col min="2" max="2" width="23.8515625" style="455" bestFit="1" customWidth="1"/>
    <col min="3" max="5" width="9.28125" style="454" customWidth="1"/>
    <col min="6" max="6" width="12.421875" style="454" customWidth="1"/>
    <col min="7" max="16384" width="9.140625" style="455" customWidth="1"/>
  </cols>
  <sheetData>
    <row r="1" spans="1:6" s="270" customFormat="1" ht="12.75">
      <c r="A1" s="433" t="s">
        <v>238</v>
      </c>
      <c r="C1" s="269"/>
      <c r="D1" s="269"/>
      <c r="E1" s="269"/>
      <c r="F1" s="269"/>
    </row>
    <row r="2" spans="1:6" s="435" customFormat="1" ht="7.5" customHeight="1" thickBot="1">
      <c r="A2" s="434"/>
      <c r="C2" s="434"/>
      <c r="D2" s="434"/>
      <c r="E2" s="434"/>
      <c r="F2" s="434"/>
    </row>
    <row r="3" spans="1:6" s="439" customFormat="1" ht="19.5" customHeight="1" thickBot="1" thickTop="1">
      <c r="A3" s="436" t="s">
        <v>2428</v>
      </c>
      <c r="B3" s="437" t="s">
        <v>2429</v>
      </c>
      <c r="C3" s="437" t="s">
        <v>2169</v>
      </c>
      <c r="D3" s="437" t="s">
        <v>2165</v>
      </c>
      <c r="E3" s="437" t="s">
        <v>2214</v>
      </c>
      <c r="F3" s="438" t="s">
        <v>2326</v>
      </c>
    </row>
    <row r="4" spans="1:6" s="444" customFormat="1" ht="11.25" customHeight="1" thickTop="1">
      <c r="A4" s="440" t="s">
        <v>370</v>
      </c>
      <c r="B4" s="441" t="s">
        <v>2615</v>
      </c>
      <c r="C4" s="442">
        <v>0</v>
      </c>
      <c r="D4" s="442">
        <v>1</v>
      </c>
      <c r="E4" s="442">
        <f aca="true" t="shared" si="0" ref="E4:E27">SUM(C4:D4)</f>
        <v>1</v>
      </c>
      <c r="F4" s="443">
        <f aca="true" t="shared" si="1" ref="F4:F35">E4/$E$72</f>
        <v>0.0011160714285714285</v>
      </c>
    </row>
    <row r="5" spans="1:6" s="444" customFormat="1" ht="11.25" customHeight="1">
      <c r="A5" s="440" t="s">
        <v>372</v>
      </c>
      <c r="B5" s="441" t="s">
        <v>1513</v>
      </c>
      <c r="C5" s="442">
        <v>0</v>
      </c>
      <c r="D5" s="442">
        <v>1</v>
      </c>
      <c r="E5" s="442">
        <f>SUM(C5:D5)</f>
        <v>1</v>
      </c>
      <c r="F5" s="443">
        <f t="shared" si="1"/>
        <v>0.0011160714285714285</v>
      </c>
    </row>
    <row r="6" spans="1:6" s="444" customFormat="1" ht="11.25" customHeight="1">
      <c r="A6" s="440" t="s">
        <v>2430</v>
      </c>
      <c r="B6" s="441" t="s">
        <v>2373</v>
      </c>
      <c r="C6" s="442">
        <v>5</v>
      </c>
      <c r="D6" s="442">
        <v>4</v>
      </c>
      <c r="E6" s="442">
        <f>SUM(C6:D6)</f>
        <v>9</v>
      </c>
      <c r="F6" s="443">
        <f t="shared" si="1"/>
        <v>0.010044642857142858</v>
      </c>
    </row>
    <row r="7" spans="1:6" s="444" customFormat="1" ht="11.25" customHeight="1">
      <c r="A7" s="445" t="s">
        <v>2431</v>
      </c>
      <c r="B7" s="446" t="s">
        <v>2377</v>
      </c>
      <c r="C7" s="447">
        <v>12</v>
      </c>
      <c r="D7" s="447">
        <v>8</v>
      </c>
      <c r="E7" s="447">
        <f t="shared" si="0"/>
        <v>20</v>
      </c>
      <c r="F7" s="443">
        <f t="shared" si="1"/>
        <v>0.022321428571428572</v>
      </c>
    </row>
    <row r="8" spans="1:6" s="444" customFormat="1" ht="11.25" customHeight="1">
      <c r="A8" s="445" t="s">
        <v>2432</v>
      </c>
      <c r="B8" s="446" t="s">
        <v>2384</v>
      </c>
      <c r="C8" s="447">
        <v>0</v>
      </c>
      <c r="D8" s="447">
        <v>1</v>
      </c>
      <c r="E8" s="447">
        <f t="shared" si="0"/>
        <v>1</v>
      </c>
      <c r="F8" s="443">
        <f t="shared" si="1"/>
        <v>0.0011160714285714285</v>
      </c>
    </row>
    <row r="9" spans="1:6" s="444" customFormat="1" ht="11.25" customHeight="1">
      <c r="A9" s="445" t="s">
        <v>2433</v>
      </c>
      <c r="B9" s="446" t="s">
        <v>2392</v>
      </c>
      <c r="C9" s="447">
        <v>1</v>
      </c>
      <c r="D9" s="447">
        <v>2</v>
      </c>
      <c r="E9" s="447">
        <f t="shared" si="0"/>
        <v>3</v>
      </c>
      <c r="F9" s="443">
        <f t="shared" si="1"/>
        <v>0.0033482142857142855</v>
      </c>
    </row>
    <row r="10" spans="1:6" s="444" customFormat="1" ht="11.25" customHeight="1">
      <c r="A10" s="445" t="s">
        <v>2434</v>
      </c>
      <c r="B10" s="446" t="s">
        <v>2393</v>
      </c>
      <c r="C10" s="447">
        <v>16</v>
      </c>
      <c r="D10" s="447">
        <v>10</v>
      </c>
      <c r="E10" s="447">
        <f t="shared" si="0"/>
        <v>26</v>
      </c>
      <c r="F10" s="443">
        <f t="shared" si="1"/>
        <v>0.029017857142857144</v>
      </c>
    </row>
    <row r="11" spans="1:6" s="444" customFormat="1" ht="11.25" customHeight="1">
      <c r="A11" s="445" t="s">
        <v>2435</v>
      </c>
      <c r="B11" s="446" t="s">
        <v>2395</v>
      </c>
      <c r="C11" s="447">
        <v>1</v>
      </c>
      <c r="D11" s="447">
        <v>0</v>
      </c>
      <c r="E11" s="447">
        <f>SUM(C11:D11)</f>
        <v>1</v>
      </c>
      <c r="F11" s="443">
        <f t="shared" si="1"/>
        <v>0.0011160714285714285</v>
      </c>
    </row>
    <row r="12" spans="1:6" s="444" customFormat="1" ht="11.25" customHeight="1">
      <c r="A12" s="445" t="s">
        <v>2516</v>
      </c>
      <c r="B12" s="446" t="s">
        <v>2517</v>
      </c>
      <c r="C12" s="447">
        <v>1</v>
      </c>
      <c r="D12" s="447">
        <v>1</v>
      </c>
      <c r="E12" s="447">
        <f>SUM(C12:D12)</f>
        <v>2</v>
      </c>
      <c r="F12" s="443">
        <f t="shared" si="1"/>
        <v>0.002232142857142857</v>
      </c>
    </row>
    <row r="13" spans="1:6" s="444" customFormat="1" ht="11.25" customHeight="1">
      <c r="A13" s="445" t="s">
        <v>2436</v>
      </c>
      <c r="B13" s="446" t="s">
        <v>2397</v>
      </c>
      <c r="C13" s="447">
        <v>25</v>
      </c>
      <c r="D13" s="447">
        <v>43</v>
      </c>
      <c r="E13" s="447">
        <f t="shared" si="0"/>
        <v>68</v>
      </c>
      <c r="F13" s="443">
        <f t="shared" si="1"/>
        <v>0.07589285714285714</v>
      </c>
    </row>
    <row r="14" spans="1:6" s="444" customFormat="1" ht="11.25" customHeight="1">
      <c r="A14" s="445" t="s">
        <v>2437</v>
      </c>
      <c r="B14" s="446" t="s">
        <v>2405</v>
      </c>
      <c r="C14" s="447">
        <v>1</v>
      </c>
      <c r="D14" s="447">
        <v>4</v>
      </c>
      <c r="E14" s="447">
        <f t="shared" si="0"/>
        <v>5</v>
      </c>
      <c r="F14" s="443">
        <f t="shared" si="1"/>
        <v>0.005580357142857143</v>
      </c>
    </row>
    <row r="15" spans="1:6" s="444" customFormat="1" ht="11.25" customHeight="1">
      <c r="A15" s="445" t="s">
        <v>2438</v>
      </c>
      <c r="B15" s="446" t="s">
        <v>2410</v>
      </c>
      <c r="C15" s="447">
        <v>4</v>
      </c>
      <c r="D15" s="447">
        <v>4</v>
      </c>
      <c r="E15" s="447">
        <f t="shared" si="0"/>
        <v>8</v>
      </c>
      <c r="F15" s="443">
        <f t="shared" si="1"/>
        <v>0.008928571428571428</v>
      </c>
    </row>
    <row r="16" spans="1:6" s="444" customFormat="1" ht="11.25" customHeight="1">
      <c r="A16" s="445" t="s">
        <v>2439</v>
      </c>
      <c r="B16" s="446" t="s">
        <v>2411</v>
      </c>
      <c r="C16" s="447">
        <v>4</v>
      </c>
      <c r="D16" s="447">
        <v>4</v>
      </c>
      <c r="E16" s="447">
        <f t="shared" si="0"/>
        <v>8</v>
      </c>
      <c r="F16" s="443">
        <f t="shared" si="1"/>
        <v>0.008928571428571428</v>
      </c>
    </row>
    <row r="17" spans="1:6" s="444" customFormat="1" ht="11.25" customHeight="1">
      <c r="A17" s="445" t="s">
        <v>2440</v>
      </c>
      <c r="B17" s="446" t="s">
        <v>2369</v>
      </c>
      <c r="C17" s="447">
        <v>1</v>
      </c>
      <c r="D17" s="447">
        <v>0</v>
      </c>
      <c r="E17" s="447">
        <f t="shared" si="0"/>
        <v>1</v>
      </c>
      <c r="F17" s="443">
        <f t="shared" si="1"/>
        <v>0.0011160714285714285</v>
      </c>
    </row>
    <row r="18" spans="1:6" s="444" customFormat="1" ht="11.25" customHeight="1">
      <c r="A18" s="445" t="s">
        <v>2441</v>
      </c>
      <c r="B18" s="446" t="s">
        <v>2412</v>
      </c>
      <c r="C18" s="447">
        <v>10</v>
      </c>
      <c r="D18" s="447">
        <v>7</v>
      </c>
      <c r="E18" s="447">
        <f t="shared" si="0"/>
        <v>17</v>
      </c>
      <c r="F18" s="443">
        <f t="shared" si="1"/>
        <v>0.018973214285714284</v>
      </c>
    </row>
    <row r="19" spans="1:6" s="444" customFormat="1" ht="11.25" customHeight="1">
      <c r="A19" s="445" t="s">
        <v>2442</v>
      </c>
      <c r="B19" s="446" t="s">
        <v>2368</v>
      </c>
      <c r="C19" s="447">
        <v>5</v>
      </c>
      <c r="D19" s="447">
        <v>4</v>
      </c>
      <c r="E19" s="447">
        <f t="shared" si="0"/>
        <v>9</v>
      </c>
      <c r="F19" s="443">
        <f t="shared" si="1"/>
        <v>0.010044642857142858</v>
      </c>
    </row>
    <row r="20" spans="1:6" s="444" customFormat="1" ht="11.25" customHeight="1">
      <c r="A20" s="445" t="s">
        <v>2443</v>
      </c>
      <c r="B20" s="446" t="s">
        <v>2414</v>
      </c>
      <c r="C20" s="447">
        <v>54</v>
      </c>
      <c r="D20" s="447">
        <v>39</v>
      </c>
      <c r="E20" s="447">
        <f t="shared" si="0"/>
        <v>93</v>
      </c>
      <c r="F20" s="443">
        <f t="shared" si="1"/>
        <v>0.10379464285714286</v>
      </c>
    </row>
    <row r="21" spans="1:6" s="444" customFormat="1" ht="11.25" customHeight="1">
      <c r="A21" s="445" t="s">
        <v>2444</v>
      </c>
      <c r="B21" s="446" t="s">
        <v>2418</v>
      </c>
      <c r="C21" s="447">
        <v>2</v>
      </c>
      <c r="D21" s="447">
        <v>1</v>
      </c>
      <c r="E21" s="447">
        <f t="shared" si="0"/>
        <v>3</v>
      </c>
      <c r="F21" s="443">
        <f t="shared" si="1"/>
        <v>0.0033482142857142855</v>
      </c>
    </row>
    <row r="22" spans="1:6" s="444" customFormat="1" ht="11.25" customHeight="1">
      <c r="A22" s="445" t="s">
        <v>2445</v>
      </c>
      <c r="B22" s="446" t="s">
        <v>2421</v>
      </c>
      <c r="C22" s="447">
        <v>8</v>
      </c>
      <c r="D22" s="447">
        <v>6</v>
      </c>
      <c r="E22" s="447">
        <f t="shared" si="0"/>
        <v>14</v>
      </c>
      <c r="F22" s="443">
        <f t="shared" si="1"/>
        <v>0.015625</v>
      </c>
    </row>
    <row r="23" spans="1:6" s="444" customFormat="1" ht="11.25" customHeight="1">
      <c r="A23" s="445" t="s">
        <v>2446</v>
      </c>
      <c r="B23" s="446" t="s">
        <v>2713</v>
      </c>
      <c r="C23" s="447">
        <v>0</v>
      </c>
      <c r="D23" s="447">
        <v>1</v>
      </c>
      <c r="E23" s="447">
        <f t="shared" si="0"/>
        <v>1</v>
      </c>
      <c r="F23" s="443">
        <f t="shared" si="1"/>
        <v>0.0011160714285714285</v>
      </c>
    </row>
    <row r="24" spans="1:6" s="444" customFormat="1" ht="11.25" customHeight="1">
      <c r="A24" s="445" t="s">
        <v>2448</v>
      </c>
      <c r="B24" s="446" t="s">
        <v>2706</v>
      </c>
      <c r="C24" s="447">
        <v>1</v>
      </c>
      <c r="D24" s="447">
        <v>0</v>
      </c>
      <c r="E24" s="447">
        <f t="shared" si="0"/>
        <v>1</v>
      </c>
      <c r="F24" s="443">
        <f t="shared" si="1"/>
        <v>0.0011160714285714285</v>
      </c>
    </row>
    <row r="25" spans="1:6" s="444" customFormat="1" ht="11.25" customHeight="1">
      <c r="A25" s="445" t="s">
        <v>2449</v>
      </c>
      <c r="B25" s="446" t="s">
        <v>2387</v>
      </c>
      <c r="C25" s="447">
        <v>1</v>
      </c>
      <c r="D25" s="447">
        <v>0</v>
      </c>
      <c r="E25" s="447">
        <f t="shared" si="0"/>
        <v>1</v>
      </c>
      <c r="F25" s="443">
        <f t="shared" si="1"/>
        <v>0.0011160714285714285</v>
      </c>
    </row>
    <row r="26" spans="1:6" s="444" customFormat="1" ht="11.25" customHeight="1">
      <c r="A26" s="445" t="s">
        <v>2450</v>
      </c>
      <c r="B26" s="446" t="s">
        <v>2375</v>
      </c>
      <c r="C26" s="447">
        <v>1</v>
      </c>
      <c r="D26" s="447">
        <v>1</v>
      </c>
      <c r="E26" s="447">
        <f t="shared" si="0"/>
        <v>2</v>
      </c>
      <c r="F26" s="443">
        <f t="shared" si="1"/>
        <v>0.002232142857142857</v>
      </c>
    </row>
    <row r="27" spans="1:6" s="444" customFormat="1" ht="11.25" customHeight="1">
      <c r="A27" s="445" t="s">
        <v>2451</v>
      </c>
      <c r="B27" s="446" t="s">
        <v>2388</v>
      </c>
      <c r="C27" s="447">
        <v>1</v>
      </c>
      <c r="D27" s="447">
        <v>1</v>
      </c>
      <c r="E27" s="447">
        <f t="shared" si="0"/>
        <v>2</v>
      </c>
      <c r="F27" s="443">
        <f t="shared" si="1"/>
        <v>0.002232142857142857</v>
      </c>
    </row>
    <row r="28" spans="1:6" s="444" customFormat="1" ht="11.25" customHeight="1">
      <c r="A28" s="445" t="s">
        <v>2452</v>
      </c>
      <c r="B28" s="446" t="s">
        <v>2372</v>
      </c>
      <c r="C28" s="447">
        <v>2</v>
      </c>
      <c r="D28" s="447">
        <v>5</v>
      </c>
      <c r="E28" s="447">
        <f>SUM(C28:D28)</f>
        <v>7</v>
      </c>
      <c r="F28" s="443">
        <f t="shared" si="1"/>
        <v>0.0078125</v>
      </c>
    </row>
    <row r="29" spans="1:6" s="444" customFormat="1" ht="11.25" customHeight="1">
      <c r="A29" s="445" t="s">
        <v>2453</v>
      </c>
      <c r="B29" s="446" t="s">
        <v>2415</v>
      </c>
      <c r="C29" s="447">
        <v>7</v>
      </c>
      <c r="D29" s="447">
        <v>1</v>
      </c>
      <c r="E29" s="447">
        <f>SUM(C29:D29)</f>
        <v>8</v>
      </c>
      <c r="F29" s="443">
        <f t="shared" si="1"/>
        <v>0.008928571428571428</v>
      </c>
    </row>
    <row r="30" spans="1:6" s="444" customFormat="1" ht="11.25" customHeight="1" thickBot="1">
      <c r="A30" s="448" t="s">
        <v>2454</v>
      </c>
      <c r="B30" s="449" t="s">
        <v>2417</v>
      </c>
      <c r="C30" s="450">
        <v>0</v>
      </c>
      <c r="D30" s="450">
        <v>1</v>
      </c>
      <c r="E30" s="450">
        <f>SUM(C30:D30)</f>
        <v>1</v>
      </c>
      <c r="F30" s="897">
        <f t="shared" si="1"/>
        <v>0.0011160714285714285</v>
      </c>
    </row>
    <row r="31" spans="1:6" s="451" customFormat="1" ht="19.5" customHeight="1" thickBot="1">
      <c r="A31" s="1282" t="s">
        <v>2455</v>
      </c>
      <c r="B31" s="1283"/>
      <c r="C31" s="896">
        <f>SUM(C4:C30)</f>
        <v>163</v>
      </c>
      <c r="D31" s="896">
        <f>SUM(D4:D30)</f>
        <v>150</v>
      </c>
      <c r="E31" s="896">
        <f>SUM(C31:D31)</f>
        <v>313</v>
      </c>
      <c r="F31" s="898">
        <f t="shared" si="1"/>
        <v>0.34933035714285715</v>
      </c>
    </row>
    <row r="32" spans="1:6" s="452" customFormat="1" ht="12" customHeight="1">
      <c r="A32" s="440" t="s">
        <v>2456</v>
      </c>
      <c r="B32" s="441" t="s">
        <v>2378</v>
      </c>
      <c r="C32" s="442">
        <v>0</v>
      </c>
      <c r="D32" s="442">
        <v>1</v>
      </c>
      <c r="E32" s="442">
        <f aca="true" t="shared" si="2" ref="E32:E59">SUM(C32:D32)</f>
        <v>1</v>
      </c>
      <c r="F32" s="443">
        <f t="shared" si="1"/>
        <v>0.0011160714285714285</v>
      </c>
    </row>
    <row r="33" spans="1:6" s="452" customFormat="1" ht="12" customHeight="1">
      <c r="A33" s="440" t="s">
        <v>2457</v>
      </c>
      <c r="B33" s="441" t="s">
        <v>2370</v>
      </c>
      <c r="C33" s="442">
        <v>1</v>
      </c>
      <c r="D33" s="442">
        <v>0</v>
      </c>
      <c r="E33" s="442">
        <f t="shared" si="2"/>
        <v>1</v>
      </c>
      <c r="F33" s="443">
        <f t="shared" si="1"/>
        <v>0.0011160714285714285</v>
      </c>
    </row>
    <row r="34" spans="1:6" s="452" customFormat="1" ht="12" customHeight="1">
      <c r="A34" s="440" t="s">
        <v>1548</v>
      </c>
      <c r="B34" s="441" t="s">
        <v>2144</v>
      </c>
      <c r="C34" s="442">
        <v>1</v>
      </c>
      <c r="D34" s="442">
        <v>2</v>
      </c>
      <c r="E34" s="442">
        <f t="shared" si="2"/>
        <v>3</v>
      </c>
      <c r="F34" s="443">
        <f t="shared" si="1"/>
        <v>0.0033482142857142855</v>
      </c>
    </row>
    <row r="35" spans="1:6" s="444" customFormat="1" ht="11.25" customHeight="1">
      <c r="A35" s="445" t="s">
        <v>2459</v>
      </c>
      <c r="B35" s="446" t="s">
        <v>2400</v>
      </c>
      <c r="C35" s="447">
        <v>47</v>
      </c>
      <c r="D35" s="447">
        <v>52</v>
      </c>
      <c r="E35" s="447">
        <f t="shared" si="2"/>
        <v>99</v>
      </c>
      <c r="F35" s="443">
        <f t="shared" si="1"/>
        <v>0.11049107142857142</v>
      </c>
    </row>
    <row r="36" spans="1:6" s="444" customFormat="1" ht="11.25" customHeight="1">
      <c r="A36" s="445" t="s">
        <v>487</v>
      </c>
      <c r="B36" s="446" t="s">
        <v>2707</v>
      </c>
      <c r="C36" s="447">
        <v>1</v>
      </c>
      <c r="D36" s="447">
        <v>0</v>
      </c>
      <c r="E36" s="447">
        <f t="shared" si="2"/>
        <v>1</v>
      </c>
      <c r="F36" s="443">
        <f aca="true" t="shared" si="3" ref="F36:F67">E36/$E$72</f>
        <v>0.0011160714285714285</v>
      </c>
    </row>
    <row r="37" spans="1:6" s="444" customFormat="1" ht="11.25" customHeight="1">
      <c r="A37" s="445" t="s">
        <v>497</v>
      </c>
      <c r="B37" s="446" t="s">
        <v>1287</v>
      </c>
      <c r="C37" s="447">
        <v>2</v>
      </c>
      <c r="D37" s="447">
        <v>1</v>
      </c>
      <c r="E37" s="447">
        <f t="shared" si="2"/>
        <v>3</v>
      </c>
      <c r="F37" s="443">
        <f t="shared" si="3"/>
        <v>0.0033482142857142855</v>
      </c>
    </row>
    <row r="38" spans="1:6" s="444" customFormat="1" ht="11.25" customHeight="1">
      <c r="A38" s="445" t="s">
        <v>2460</v>
      </c>
      <c r="B38" s="446" t="s">
        <v>2404</v>
      </c>
      <c r="C38" s="447">
        <v>0</v>
      </c>
      <c r="D38" s="447">
        <v>1</v>
      </c>
      <c r="E38" s="447">
        <f t="shared" si="2"/>
        <v>1</v>
      </c>
      <c r="F38" s="443">
        <f t="shared" si="3"/>
        <v>0.0011160714285714285</v>
      </c>
    </row>
    <row r="39" spans="1:6" s="444" customFormat="1" ht="11.25" customHeight="1">
      <c r="A39" s="445" t="s">
        <v>2461</v>
      </c>
      <c r="B39" s="446" t="s">
        <v>2416</v>
      </c>
      <c r="C39" s="447">
        <v>0</v>
      </c>
      <c r="D39" s="447">
        <v>7</v>
      </c>
      <c r="E39" s="447">
        <f t="shared" si="2"/>
        <v>7</v>
      </c>
      <c r="F39" s="443">
        <f t="shared" si="3"/>
        <v>0.0078125</v>
      </c>
    </row>
    <row r="40" spans="1:6" s="444" customFormat="1" ht="11.25" customHeight="1">
      <c r="A40" s="448" t="s">
        <v>158</v>
      </c>
      <c r="B40" s="449" t="s">
        <v>2629</v>
      </c>
      <c r="C40" s="450">
        <v>1</v>
      </c>
      <c r="D40" s="450">
        <v>0</v>
      </c>
      <c r="E40" s="450">
        <f t="shared" si="2"/>
        <v>1</v>
      </c>
      <c r="F40" s="443">
        <f t="shared" si="3"/>
        <v>0.0011160714285714285</v>
      </c>
    </row>
    <row r="41" spans="1:6" s="444" customFormat="1" ht="11.25" customHeight="1" thickBot="1">
      <c r="A41" s="448" t="s">
        <v>2462</v>
      </c>
      <c r="B41" s="449" t="s">
        <v>2420</v>
      </c>
      <c r="C41" s="450">
        <v>0</v>
      </c>
      <c r="D41" s="450">
        <v>1</v>
      </c>
      <c r="E41" s="450">
        <f t="shared" si="2"/>
        <v>1</v>
      </c>
      <c r="F41" s="897">
        <f t="shared" si="3"/>
        <v>0.0011160714285714285</v>
      </c>
    </row>
    <row r="42" spans="1:6" s="451" customFormat="1" ht="19.5" customHeight="1" thickBot="1">
      <c r="A42" s="1284" t="s">
        <v>2463</v>
      </c>
      <c r="B42" s="1285"/>
      <c r="C42" s="896">
        <f>SUM(C32:C41)</f>
        <v>53</v>
      </c>
      <c r="D42" s="896">
        <f>SUM(D32:D41)</f>
        <v>65</v>
      </c>
      <c r="E42" s="896">
        <f>SUM(C42:D42)</f>
        <v>118</v>
      </c>
      <c r="F42" s="898">
        <f t="shared" si="3"/>
        <v>0.13169642857142858</v>
      </c>
    </row>
    <row r="43" spans="1:6" s="444" customFormat="1" ht="11.25" customHeight="1">
      <c r="A43" s="440" t="s">
        <v>2465</v>
      </c>
      <c r="B43" s="441" t="s">
        <v>2390</v>
      </c>
      <c r="C43" s="442">
        <v>3</v>
      </c>
      <c r="D43" s="442">
        <v>1</v>
      </c>
      <c r="E43" s="442">
        <f t="shared" si="2"/>
        <v>4</v>
      </c>
      <c r="F43" s="443">
        <f t="shared" si="3"/>
        <v>0.004464285714285714</v>
      </c>
    </row>
    <row r="44" spans="1:6" s="444" customFormat="1" ht="11.25" customHeight="1">
      <c r="A44" s="445" t="s">
        <v>2466</v>
      </c>
      <c r="B44" s="446" t="s">
        <v>2401</v>
      </c>
      <c r="C44" s="447">
        <v>4</v>
      </c>
      <c r="D44" s="447">
        <v>3</v>
      </c>
      <c r="E44" s="447">
        <f t="shared" si="2"/>
        <v>7</v>
      </c>
      <c r="F44" s="443">
        <f t="shared" si="3"/>
        <v>0.0078125</v>
      </c>
    </row>
    <row r="45" spans="1:6" s="444" customFormat="1" ht="11.25" customHeight="1">
      <c r="A45" s="445" t="s">
        <v>2467</v>
      </c>
      <c r="B45" s="446" t="s">
        <v>2382</v>
      </c>
      <c r="C45" s="447">
        <v>0</v>
      </c>
      <c r="D45" s="447">
        <v>2</v>
      </c>
      <c r="E45" s="447">
        <f t="shared" si="2"/>
        <v>2</v>
      </c>
      <c r="F45" s="443">
        <f t="shared" si="3"/>
        <v>0.002232142857142857</v>
      </c>
    </row>
    <row r="46" spans="1:6" s="444" customFormat="1" ht="11.25" customHeight="1">
      <c r="A46" s="445" t="s">
        <v>2468</v>
      </c>
      <c r="B46" s="446" t="s">
        <v>2383</v>
      </c>
      <c r="C46" s="447">
        <v>11</v>
      </c>
      <c r="D46" s="447">
        <v>8</v>
      </c>
      <c r="E46" s="447">
        <f t="shared" si="2"/>
        <v>19</v>
      </c>
      <c r="F46" s="443">
        <f t="shared" si="3"/>
        <v>0.021205357142857144</v>
      </c>
    </row>
    <row r="47" spans="1:6" s="444" customFormat="1" ht="11.25" customHeight="1">
      <c r="A47" s="445" t="s">
        <v>2469</v>
      </c>
      <c r="B47" s="446" t="s">
        <v>2385</v>
      </c>
      <c r="C47" s="447">
        <v>1</v>
      </c>
      <c r="D47" s="447">
        <v>0</v>
      </c>
      <c r="E47" s="447">
        <f t="shared" si="2"/>
        <v>1</v>
      </c>
      <c r="F47" s="443">
        <f t="shared" si="3"/>
        <v>0.0011160714285714285</v>
      </c>
    </row>
    <row r="48" spans="1:6" s="444" customFormat="1" ht="11.25" customHeight="1">
      <c r="A48" s="445" t="s">
        <v>2470</v>
      </c>
      <c r="B48" s="446" t="s">
        <v>2394</v>
      </c>
      <c r="C48" s="447">
        <v>2</v>
      </c>
      <c r="D48" s="447">
        <v>1</v>
      </c>
      <c r="E48" s="447">
        <f t="shared" si="2"/>
        <v>3</v>
      </c>
      <c r="F48" s="443">
        <f t="shared" si="3"/>
        <v>0.0033482142857142855</v>
      </c>
    </row>
    <row r="49" spans="1:6" s="444" customFormat="1" ht="11.25" customHeight="1">
      <c r="A49" s="445" t="s">
        <v>2473</v>
      </c>
      <c r="B49" s="446" t="s">
        <v>2413</v>
      </c>
      <c r="C49" s="447">
        <v>8</v>
      </c>
      <c r="D49" s="447">
        <v>3</v>
      </c>
      <c r="E49" s="447">
        <f t="shared" si="2"/>
        <v>11</v>
      </c>
      <c r="F49" s="443">
        <f t="shared" si="3"/>
        <v>0.012276785714285714</v>
      </c>
    </row>
    <row r="50" spans="1:6" s="444" customFormat="1" ht="11.25" customHeight="1">
      <c r="A50" s="445" t="s">
        <v>2474</v>
      </c>
      <c r="B50" s="446" t="s">
        <v>2371</v>
      </c>
      <c r="C50" s="447">
        <v>15</v>
      </c>
      <c r="D50" s="447">
        <v>23</v>
      </c>
      <c r="E50" s="447">
        <f t="shared" si="2"/>
        <v>38</v>
      </c>
      <c r="F50" s="443">
        <f t="shared" si="3"/>
        <v>0.04241071428571429</v>
      </c>
    </row>
    <row r="51" spans="1:6" s="444" customFormat="1" ht="11.25" customHeight="1">
      <c r="A51" s="445" t="s">
        <v>2475</v>
      </c>
      <c r="B51" s="446" t="s">
        <v>2374</v>
      </c>
      <c r="C51" s="447">
        <v>54</v>
      </c>
      <c r="D51" s="447">
        <v>30</v>
      </c>
      <c r="E51" s="447">
        <f t="shared" si="2"/>
        <v>84</v>
      </c>
      <c r="F51" s="443">
        <f t="shared" si="3"/>
        <v>0.09375</v>
      </c>
    </row>
    <row r="52" spans="1:6" s="444" customFormat="1" ht="11.25" customHeight="1">
      <c r="A52" s="445" t="s">
        <v>2476</v>
      </c>
      <c r="B52" s="446" t="s">
        <v>2376</v>
      </c>
      <c r="C52" s="447">
        <v>18</v>
      </c>
      <c r="D52" s="447">
        <v>4</v>
      </c>
      <c r="E52" s="447">
        <f t="shared" si="2"/>
        <v>22</v>
      </c>
      <c r="F52" s="443">
        <f t="shared" si="3"/>
        <v>0.024553571428571428</v>
      </c>
    </row>
    <row r="53" spans="1:6" s="444" customFormat="1" ht="11.25" customHeight="1">
      <c r="A53" s="445" t="s">
        <v>2477</v>
      </c>
      <c r="B53" s="446" t="s">
        <v>2380</v>
      </c>
      <c r="C53" s="447">
        <v>33</v>
      </c>
      <c r="D53" s="447">
        <v>23</v>
      </c>
      <c r="E53" s="447">
        <f t="shared" si="2"/>
        <v>56</v>
      </c>
      <c r="F53" s="443">
        <f t="shared" si="3"/>
        <v>0.0625</v>
      </c>
    </row>
    <row r="54" spans="1:6" s="444" customFormat="1" ht="11.25" customHeight="1">
      <c r="A54" s="445" t="s">
        <v>2478</v>
      </c>
      <c r="B54" s="446" t="s">
        <v>2425</v>
      </c>
      <c r="C54" s="447">
        <v>3</v>
      </c>
      <c r="D54" s="447">
        <v>5</v>
      </c>
      <c r="E54" s="447">
        <f t="shared" si="2"/>
        <v>8</v>
      </c>
      <c r="F54" s="443">
        <f t="shared" si="3"/>
        <v>0.008928571428571428</v>
      </c>
    </row>
    <row r="55" spans="1:6" s="444" customFormat="1" ht="11.25" customHeight="1">
      <c r="A55" s="445" t="s">
        <v>2479</v>
      </c>
      <c r="B55" s="446" t="s">
        <v>2386</v>
      </c>
      <c r="C55" s="447">
        <v>25</v>
      </c>
      <c r="D55" s="447">
        <v>26</v>
      </c>
      <c r="E55" s="447">
        <f t="shared" si="2"/>
        <v>51</v>
      </c>
      <c r="F55" s="443">
        <f t="shared" si="3"/>
        <v>0.056919642857142856</v>
      </c>
    </row>
    <row r="56" spans="1:6" s="444" customFormat="1" ht="11.25" customHeight="1">
      <c r="A56" s="445" t="s">
        <v>2480</v>
      </c>
      <c r="B56" s="446" t="s">
        <v>2408</v>
      </c>
      <c r="C56" s="447">
        <v>9</v>
      </c>
      <c r="D56" s="447">
        <v>4</v>
      </c>
      <c r="E56" s="447">
        <f t="shared" si="2"/>
        <v>13</v>
      </c>
      <c r="F56" s="443">
        <f t="shared" si="3"/>
        <v>0.014508928571428572</v>
      </c>
    </row>
    <row r="57" spans="1:6" s="444" customFormat="1" ht="11.25" customHeight="1">
      <c r="A57" s="445" t="s">
        <v>2481</v>
      </c>
      <c r="B57" s="446" t="s">
        <v>2409</v>
      </c>
      <c r="C57" s="447">
        <v>17</v>
      </c>
      <c r="D57" s="447">
        <v>14</v>
      </c>
      <c r="E57" s="447">
        <f t="shared" si="2"/>
        <v>31</v>
      </c>
      <c r="F57" s="443">
        <f t="shared" si="3"/>
        <v>0.03459821428571429</v>
      </c>
    </row>
    <row r="58" spans="1:6" s="444" customFormat="1" ht="11.25" customHeight="1">
      <c r="A58" s="445" t="s">
        <v>2482</v>
      </c>
      <c r="B58" s="446" t="s">
        <v>2422</v>
      </c>
      <c r="C58" s="447">
        <v>7</v>
      </c>
      <c r="D58" s="447">
        <v>6</v>
      </c>
      <c r="E58" s="447">
        <f t="shared" si="2"/>
        <v>13</v>
      </c>
      <c r="F58" s="443">
        <f t="shared" si="3"/>
        <v>0.014508928571428572</v>
      </c>
    </row>
    <row r="59" spans="1:6" s="444" customFormat="1" ht="11.25" customHeight="1" thickBot="1">
      <c r="A59" s="448" t="s">
        <v>2483</v>
      </c>
      <c r="B59" s="449" t="s">
        <v>2424</v>
      </c>
      <c r="C59" s="450">
        <v>10</v>
      </c>
      <c r="D59" s="450">
        <v>8</v>
      </c>
      <c r="E59" s="450">
        <f t="shared" si="2"/>
        <v>18</v>
      </c>
      <c r="F59" s="897">
        <f t="shared" si="3"/>
        <v>0.020089285714285716</v>
      </c>
    </row>
    <row r="60" spans="1:6" s="451" customFormat="1" ht="19.5" customHeight="1" thickBot="1">
      <c r="A60" s="1284" t="s">
        <v>2484</v>
      </c>
      <c r="B60" s="1285"/>
      <c r="C60" s="896">
        <f>SUM(C43:C59)</f>
        <v>220</v>
      </c>
      <c r="D60" s="896">
        <f>SUM(D43:D59)</f>
        <v>161</v>
      </c>
      <c r="E60" s="896">
        <f>SUM(C60:D60)</f>
        <v>381</v>
      </c>
      <c r="F60" s="898">
        <f t="shared" si="3"/>
        <v>0.4252232142857143</v>
      </c>
    </row>
    <row r="61" spans="1:6" s="444" customFormat="1" ht="11.25" customHeight="1">
      <c r="A61" s="440" t="s">
        <v>2485</v>
      </c>
      <c r="B61" s="441" t="s">
        <v>2426</v>
      </c>
      <c r="C61" s="442">
        <v>23</v>
      </c>
      <c r="D61" s="442">
        <v>28</v>
      </c>
      <c r="E61" s="442">
        <f aca="true" t="shared" si="4" ref="E61:E70">SUM(C61:D61)</f>
        <v>51</v>
      </c>
      <c r="F61" s="443">
        <f t="shared" si="3"/>
        <v>0.056919642857142856</v>
      </c>
    </row>
    <row r="62" spans="1:6" s="444" customFormat="1" ht="11.25" customHeight="1">
      <c r="A62" s="445" t="s">
        <v>2486</v>
      </c>
      <c r="B62" s="446" t="s">
        <v>2391</v>
      </c>
      <c r="C62" s="447">
        <v>2</v>
      </c>
      <c r="D62" s="447">
        <v>0</v>
      </c>
      <c r="E62" s="447">
        <f t="shared" si="4"/>
        <v>2</v>
      </c>
      <c r="F62" s="443">
        <f t="shared" si="3"/>
        <v>0.002232142857142857</v>
      </c>
    </row>
    <row r="63" spans="1:6" s="444" customFormat="1" ht="11.25" customHeight="1">
      <c r="A63" s="445" t="s">
        <v>2487</v>
      </c>
      <c r="B63" s="446" t="s">
        <v>2396</v>
      </c>
      <c r="C63" s="447">
        <v>0</v>
      </c>
      <c r="D63" s="447">
        <v>2</v>
      </c>
      <c r="E63" s="447">
        <f t="shared" si="4"/>
        <v>2</v>
      </c>
      <c r="F63" s="443">
        <f t="shared" si="3"/>
        <v>0.002232142857142857</v>
      </c>
    </row>
    <row r="64" spans="1:6" s="444" customFormat="1" ht="11.25" customHeight="1">
      <c r="A64" s="445" t="s">
        <v>2488</v>
      </c>
      <c r="B64" s="446" t="s">
        <v>2628</v>
      </c>
      <c r="C64" s="447">
        <v>0</v>
      </c>
      <c r="D64" s="447">
        <v>1</v>
      </c>
      <c r="E64" s="447">
        <f>SUM(C64:D64)</f>
        <v>1</v>
      </c>
      <c r="F64" s="443">
        <f t="shared" si="3"/>
        <v>0.0011160714285714285</v>
      </c>
    </row>
    <row r="65" spans="1:6" s="444" customFormat="1" ht="11.25" customHeight="1">
      <c r="A65" s="445" t="s">
        <v>2489</v>
      </c>
      <c r="B65" s="446" t="s">
        <v>2399</v>
      </c>
      <c r="C65" s="447">
        <v>0</v>
      </c>
      <c r="D65" s="447">
        <v>1</v>
      </c>
      <c r="E65" s="447">
        <f t="shared" si="4"/>
        <v>1</v>
      </c>
      <c r="F65" s="443">
        <f t="shared" si="3"/>
        <v>0.0011160714285714285</v>
      </c>
    </row>
    <row r="66" spans="1:6" s="444" customFormat="1" ht="11.25" customHeight="1">
      <c r="A66" s="445" t="s">
        <v>2630</v>
      </c>
      <c r="B66" s="446" t="s">
        <v>2620</v>
      </c>
      <c r="C66" s="447">
        <v>1</v>
      </c>
      <c r="D66" s="447">
        <v>0</v>
      </c>
      <c r="E66" s="447">
        <f t="shared" si="4"/>
        <v>1</v>
      </c>
      <c r="F66" s="443">
        <f t="shared" si="3"/>
        <v>0.0011160714285714285</v>
      </c>
    </row>
    <row r="67" spans="1:6" s="444" customFormat="1" ht="11.25" customHeight="1">
      <c r="A67" s="445" t="s">
        <v>2490</v>
      </c>
      <c r="B67" s="446" t="s">
        <v>2402</v>
      </c>
      <c r="C67" s="447">
        <v>0</v>
      </c>
      <c r="D67" s="447">
        <v>1</v>
      </c>
      <c r="E67" s="447">
        <f t="shared" si="4"/>
        <v>1</v>
      </c>
      <c r="F67" s="443">
        <f t="shared" si="3"/>
        <v>0.0011160714285714285</v>
      </c>
    </row>
    <row r="68" spans="1:6" s="444" customFormat="1" ht="11.25" customHeight="1">
      <c r="A68" s="445" t="s">
        <v>2491</v>
      </c>
      <c r="B68" s="446" t="s">
        <v>2406</v>
      </c>
      <c r="C68" s="447">
        <v>1</v>
      </c>
      <c r="D68" s="447">
        <v>20</v>
      </c>
      <c r="E68" s="447">
        <f t="shared" si="4"/>
        <v>21</v>
      </c>
      <c r="F68" s="443">
        <f>E68/$E$72</f>
        <v>0.0234375</v>
      </c>
    </row>
    <row r="69" spans="1:6" s="444" customFormat="1" ht="11.25" customHeight="1">
      <c r="A69" s="445" t="s">
        <v>2492</v>
      </c>
      <c r="B69" s="446" t="s">
        <v>2419</v>
      </c>
      <c r="C69" s="447">
        <v>2</v>
      </c>
      <c r="D69" s="447">
        <v>0</v>
      </c>
      <c r="E69" s="447">
        <f t="shared" si="4"/>
        <v>2</v>
      </c>
      <c r="F69" s="443">
        <f>E69/$E$72</f>
        <v>0.002232142857142857</v>
      </c>
    </row>
    <row r="70" spans="1:6" s="444" customFormat="1" ht="11.25" customHeight="1" thickBot="1">
      <c r="A70" s="448" t="s">
        <v>2493</v>
      </c>
      <c r="B70" s="449" t="s">
        <v>2423</v>
      </c>
      <c r="C70" s="450">
        <v>2</v>
      </c>
      <c r="D70" s="450">
        <v>0</v>
      </c>
      <c r="E70" s="450">
        <f t="shared" si="4"/>
        <v>2</v>
      </c>
      <c r="F70" s="897">
        <f>E70/$E$72</f>
        <v>0.002232142857142857</v>
      </c>
    </row>
    <row r="71" spans="1:6" s="451" customFormat="1" ht="19.5" customHeight="1" thickBot="1">
      <c r="A71" s="1284" t="s">
        <v>2494</v>
      </c>
      <c r="B71" s="1285"/>
      <c r="C71" s="896">
        <f>SUM(C61:C70)</f>
        <v>31</v>
      </c>
      <c r="D71" s="896">
        <f>SUM(D61:D70)</f>
        <v>53</v>
      </c>
      <c r="E71" s="896">
        <f>SUM(C71:D71)</f>
        <v>84</v>
      </c>
      <c r="F71" s="898">
        <f>E71/$E$72</f>
        <v>0.09375</v>
      </c>
    </row>
    <row r="72" spans="1:6" s="453" customFormat="1" ht="19.5" customHeight="1" thickBot="1">
      <c r="A72" s="1280" t="s">
        <v>2156</v>
      </c>
      <c r="B72" s="1281"/>
      <c r="C72" s="899">
        <v>467</v>
      </c>
      <c r="D72" s="899">
        <v>429</v>
      </c>
      <c r="E72" s="899">
        <f>SUM(C72:D72)</f>
        <v>896</v>
      </c>
      <c r="F72" s="900">
        <f>E72/$E$72</f>
        <v>1</v>
      </c>
    </row>
    <row r="73" spans="1:6" s="435" customFormat="1" ht="12" thickTop="1">
      <c r="A73" s="434"/>
      <c r="C73" s="434"/>
      <c r="D73" s="434"/>
      <c r="E73" s="434"/>
      <c r="F73" s="434"/>
    </row>
    <row r="74" spans="1:6" s="435" customFormat="1" ht="11.25">
      <c r="A74" s="434"/>
      <c r="C74" s="434"/>
      <c r="D74" s="434"/>
      <c r="E74" s="434"/>
      <c r="F74" s="434"/>
    </row>
    <row r="75" spans="1:6" s="435" customFormat="1" ht="11.25">
      <c r="A75" s="434"/>
      <c r="C75" s="434"/>
      <c r="D75" s="434"/>
      <c r="E75" s="434"/>
      <c r="F75" s="434"/>
    </row>
    <row r="76" spans="1:6" s="435" customFormat="1" ht="11.25">
      <c r="A76" s="434"/>
      <c r="C76" s="434"/>
      <c r="D76" s="434"/>
      <c r="E76" s="434"/>
      <c r="F76" s="434"/>
    </row>
    <row r="77" spans="1:6" s="435" customFormat="1" ht="11.25">
      <c r="A77" s="434"/>
      <c r="C77" s="434"/>
      <c r="D77" s="434"/>
      <c r="E77" s="434"/>
      <c r="F77" s="434"/>
    </row>
    <row r="78" spans="1:6" s="435" customFormat="1" ht="11.25">
      <c r="A78" s="434"/>
      <c r="C78" s="434"/>
      <c r="D78" s="434"/>
      <c r="E78" s="434"/>
      <c r="F78" s="434"/>
    </row>
    <row r="79" spans="1:6" s="435" customFormat="1" ht="11.25">
      <c r="A79" s="434"/>
      <c r="C79" s="434"/>
      <c r="D79" s="434"/>
      <c r="E79" s="434"/>
      <c r="F79" s="434"/>
    </row>
    <row r="80" spans="1:6" s="435" customFormat="1" ht="11.25">
      <c r="A80" s="434"/>
      <c r="C80" s="434"/>
      <c r="D80" s="434"/>
      <c r="E80" s="434"/>
      <c r="F80" s="434"/>
    </row>
    <row r="81" spans="1:6" s="435" customFormat="1" ht="11.25">
      <c r="A81" s="434"/>
      <c r="C81" s="434"/>
      <c r="D81" s="434"/>
      <c r="E81" s="434"/>
      <c r="F81" s="434"/>
    </row>
    <row r="82" spans="1:6" s="435" customFormat="1" ht="11.25">
      <c r="A82" s="434"/>
      <c r="C82" s="434"/>
      <c r="D82" s="434"/>
      <c r="E82" s="434"/>
      <c r="F82" s="434"/>
    </row>
    <row r="83" spans="1:6" s="435" customFormat="1" ht="11.25">
      <c r="A83" s="434"/>
      <c r="C83" s="434"/>
      <c r="D83" s="434"/>
      <c r="E83" s="434"/>
      <c r="F83" s="434"/>
    </row>
    <row r="84" spans="1:6" s="435" customFormat="1" ht="11.25">
      <c r="A84" s="434"/>
      <c r="C84" s="434"/>
      <c r="D84" s="434"/>
      <c r="E84" s="434"/>
      <c r="F84" s="434"/>
    </row>
    <row r="85" spans="1:6" s="435" customFormat="1" ht="11.25">
      <c r="A85" s="434"/>
      <c r="C85" s="434"/>
      <c r="D85" s="434"/>
      <c r="E85" s="434"/>
      <c r="F85" s="434"/>
    </row>
    <row r="86" spans="1:6" s="435" customFormat="1" ht="11.25">
      <c r="A86" s="434"/>
      <c r="C86" s="434"/>
      <c r="D86" s="434"/>
      <c r="E86" s="434"/>
      <c r="F86" s="434"/>
    </row>
    <row r="87" spans="1:6" s="435" customFormat="1" ht="11.25">
      <c r="A87" s="434"/>
      <c r="C87" s="434"/>
      <c r="D87" s="434"/>
      <c r="E87" s="434"/>
      <c r="F87" s="434"/>
    </row>
  </sheetData>
  <sheetProtection/>
  <mergeCells count="5">
    <mergeCell ref="A72:B72"/>
    <mergeCell ref="A31:B31"/>
    <mergeCell ref="A42:B42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28125" style="273" customWidth="1"/>
    <col min="2" max="2" width="18.28125" style="0" customWidth="1"/>
    <col min="3" max="5" width="9.140625" style="273" customWidth="1"/>
    <col min="6" max="6" width="11.00390625" style="273" customWidth="1"/>
  </cols>
  <sheetData>
    <row r="1" spans="1:7" s="270" customFormat="1" ht="12.75">
      <c r="A1" s="433" t="s">
        <v>1404</v>
      </c>
      <c r="D1" s="269"/>
      <c r="E1" s="269"/>
      <c r="F1" s="269"/>
      <c r="G1" s="269"/>
    </row>
    <row r="2" spans="1:6" s="270" customFormat="1" ht="12.75">
      <c r="A2" s="269"/>
      <c r="C2" s="269"/>
      <c r="D2" s="269"/>
      <c r="E2" s="269"/>
      <c r="F2" s="269"/>
    </row>
    <row r="3" spans="1:6" s="270" customFormat="1" ht="34.5" customHeight="1">
      <c r="A3" s="456" t="s">
        <v>2507</v>
      </c>
      <c r="B3" s="457" t="s">
        <v>2429</v>
      </c>
      <c r="C3" s="457" t="s">
        <v>2169</v>
      </c>
      <c r="D3" s="457" t="s">
        <v>2165</v>
      </c>
      <c r="E3" s="457" t="s">
        <v>2214</v>
      </c>
      <c r="F3" s="458" t="s">
        <v>2326</v>
      </c>
    </row>
    <row r="4" spans="1:6" s="270" customFormat="1" ht="12.75">
      <c r="A4" s="459" t="s">
        <v>2497</v>
      </c>
      <c r="B4" s="460" t="s">
        <v>2400</v>
      </c>
      <c r="C4" s="461">
        <v>47</v>
      </c>
      <c r="D4" s="461">
        <v>52</v>
      </c>
      <c r="E4" s="461">
        <f aca="true" t="shared" si="0" ref="E4:E13">SUM(C4:D4)</f>
        <v>99</v>
      </c>
      <c r="F4" s="462">
        <f aca="true" t="shared" si="1" ref="F4:F14">E4/$E$15</f>
        <v>0.11049107142857142</v>
      </c>
    </row>
    <row r="5" spans="1:6" s="270" customFormat="1" ht="12.75">
      <c r="A5" s="459" t="s">
        <v>2498</v>
      </c>
      <c r="B5" s="460" t="s">
        <v>2414</v>
      </c>
      <c r="C5" s="461">
        <v>54</v>
      </c>
      <c r="D5" s="461">
        <v>39</v>
      </c>
      <c r="E5" s="461">
        <f t="shared" si="0"/>
        <v>93</v>
      </c>
      <c r="F5" s="462">
        <f t="shared" si="1"/>
        <v>0.10379464285714286</v>
      </c>
    </row>
    <row r="6" spans="1:6" s="270" customFormat="1" ht="12.75">
      <c r="A6" s="459" t="s">
        <v>2499</v>
      </c>
      <c r="B6" s="460" t="s">
        <v>2510</v>
      </c>
      <c r="C6" s="461">
        <v>54</v>
      </c>
      <c r="D6" s="461">
        <v>30</v>
      </c>
      <c r="E6" s="461">
        <f t="shared" si="0"/>
        <v>84</v>
      </c>
      <c r="F6" s="462">
        <f t="shared" si="1"/>
        <v>0.09375</v>
      </c>
    </row>
    <row r="7" spans="1:6" s="270" customFormat="1" ht="12.75">
      <c r="A7" s="459" t="s">
        <v>2500</v>
      </c>
      <c r="B7" s="460" t="s">
        <v>2509</v>
      </c>
      <c r="C7" s="463">
        <v>25</v>
      </c>
      <c r="D7" s="463">
        <v>43</v>
      </c>
      <c r="E7" s="463">
        <f t="shared" si="0"/>
        <v>68</v>
      </c>
      <c r="F7" s="464">
        <f t="shared" si="1"/>
        <v>0.07589285714285714</v>
      </c>
    </row>
    <row r="8" spans="1:6" s="270" customFormat="1" ht="12.75">
      <c r="A8" s="459" t="s">
        <v>2501</v>
      </c>
      <c r="B8" s="460" t="s">
        <v>2380</v>
      </c>
      <c r="C8" s="463">
        <v>33</v>
      </c>
      <c r="D8" s="463">
        <v>23</v>
      </c>
      <c r="E8" s="463">
        <f>SUM(C8:D8)</f>
        <v>56</v>
      </c>
      <c r="F8" s="462">
        <f t="shared" si="1"/>
        <v>0.0625</v>
      </c>
    </row>
    <row r="9" spans="1:6" s="270" customFormat="1" ht="12.75">
      <c r="A9" s="459" t="s">
        <v>2502</v>
      </c>
      <c r="B9" s="460" t="s">
        <v>2386</v>
      </c>
      <c r="C9" s="463">
        <v>25</v>
      </c>
      <c r="D9" s="463">
        <v>26</v>
      </c>
      <c r="E9" s="463">
        <f t="shared" si="0"/>
        <v>51</v>
      </c>
      <c r="F9" s="464">
        <f t="shared" si="1"/>
        <v>0.056919642857142856</v>
      </c>
    </row>
    <row r="10" spans="1:6" s="270" customFormat="1" ht="12.75">
      <c r="A10" s="459" t="s">
        <v>2503</v>
      </c>
      <c r="B10" s="460" t="s">
        <v>2426</v>
      </c>
      <c r="C10" s="463">
        <v>23</v>
      </c>
      <c r="D10" s="463">
        <v>28</v>
      </c>
      <c r="E10" s="463">
        <f t="shared" si="0"/>
        <v>51</v>
      </c>
      <c r="F10" s="464">
        <f t="shared" si="1"/>
        <v>0.056919642857142856</v>
      </c>
    </row>
    <row r="11" spans="1:6" s="270" customFormat="1" ht="12.75">
      <c r="A11" s="459" t="s">
        <v>2504</v>
      </c>
      <c r="B11" s="460" t="s">
        <v>2371</v>
      </c>
      <c r="C11" s="463">
        <v>15</v>
      </c>
      <c r="D11" s="463">
        <v>23</v>
      </c>
      <c r="E11" s="463">
        <f t="shared" si="0"/>
        <v>38</v>
      </c>
      <c r="F11" s="464">
        <f t="shared" si="1"/>
        <v>0.04241071428571429</v>
      </c>
    </row>
    <row r="12" spans="1:6" s="270" customFormat="1" ht="12.75">
      <c r="A12" s="459" t="s">
        <v>2505</v>
      </c>
      <c r="B12" s="460" t="s">
        <v>2393</v>
      </c>
      <c r="C12" s="463">
        <v>16</v>
      </c>
      <c r="D12" s="463">
        <v>10</v>
      </c>
      <c r="E12" s="463">
        <f t="shared" si="0"/>
        <v>26</v>
      </c>
      <c r="F12" s="464">
        <f t="shared" si="1"/>
        <v>0.029017857142857144</v>
      </c>
    </row>
    <row r="13" spans="1:6" s="270" customFormat="1" ht="12.75">
      <c r="A13" s="459" t="s">
        <v>2506</v>
      </c>
      <c r="B13" s="460" t="s">
        <v>2508</v>
      </c>
      <c r="C13" s="463">
        <v>17</v>
      </c>
      <c r="D13" s="463">
        <v>14</v>
      </c>
      <c r="E13" s="463">
        <f t="shared" si="0"/>
        <v>31</v>
      </c>
      <c r="F13" s="464">
        <f t="shared" si="1"/>
        <v>0.03459821428571429</v>
      </c>
    </row>
    <row r="14" spans="1:6" s="466" customFormat="1" ht="19.5" customHeight="1">
      <c r="A14" s="465"/>
      <c r="B14" s="975" t="s">
        <v>2511</v>
      </c>
      <c r="C14" s="980">
        <v>158</v>
      </c>
      <c r="D14" s="980">
        <v>141</v>
      </c>
      <c r="E14" s="980">
        <f>SUM(C14:D14)</f>
        <v>299</v>
      </c>
      <c r="F14" s="978">
        <f t="shared" si="1"/>
        <v>0.33370535714285715</v>
      </c>
    </row>
    <row r="15" spans="1:6" s="466" customFormat="1" ht="19.5" customHeight="1">
      <c r="A15" s="467"/>
      <c r="B15" s="468" t="s">
        <v>2231</v>
      </c>
      <c r="C15" s="469">
        <f>SUM(C4:C14)</f>
        <v>467</v>
      </c>
      <c r="D15" s="469">
        <f>SUM(D4:D14)</f>
        <v>429</v>
      </c>
      <c r="E15" s="469">
        <f>SUM(C15:D15)</f>
        <v>896</v>
      </c>
      <c r="F15" s="470">
        <f>SUM(F4:F14)</f>
        <v>1</v>
      </c>
    </row>
    <row r="16" spans="1:6" s="270" customFormat="1" ht="12.75">
      <c r="A16" s="269"/>
      <c r="B16" s="471"/>
      <c r="C16" s="850"/>
      <c r="D16" s="472"/>
      <c r="E16" s="472"/>
      <c r="F16" s="473"/>
    </row>
    <row r="17" spans="1:6" s="270" customFormat="1" ht="12.75">
      <c r="A17" s="269"/>
      <c r="C17" s="269"/>
      <c r="D17" s="269"/>
      <c r="E17" s="269"/>
      <c r="F17" s="269"/>
    </row>
    <row r="18" spans="1:6" s="466" customFormat="1" ht="19.5" customHeight="1">
      <c r="A18" s="474"/>
      <c r="B18" s="475" t="s">
        <v>2495</v>
      </c>
      <c r="C18" s="476">
        <v>467</v>
      </c>
      <c r="D18" s="476">
        <v>429</v>
      </c>
      <c r="E18" s="476">
        <f>SUM(C18:D18)</f>
        <v>896</v>
      </c>
      <c r="F18" s="470">
        <f>E18/$E$20</f>
        <v>0.03767396880124459</v>
      </c>
    </row>
    <row r="19" spans="1:6" s="466" customFormat="1" ht="19.5" customHeight="1">
      <c r="A19" s="474"/>
      <c r="B19" s="477" t="s">
        <v>2496</v>
      </c>
      <c r="C19" s="476">
        <v>11606</v>
      </c>
      <c r="D19" s="476">
        <v>11281</v>
      </c>
      <c r="E19" s="476">
        <f>SUM(C19:D19)</f>
        <v>22887</v>
      </c>
      <c r="F19" s="470">
        <f>E19/$E$20</f>
        <v>0.9623260311987554</v>
      </c>
    </row>
    <row r="20" spans="1:6" s="466" customFormat="1" ht="19.5" customHeight="1">
      <c r="A20" s="474"/>
      <c r="B20" s="976" t="s">
        <v>2512</v>
      </c>
      <c r="C20" s="977">
        <f>SUM(C18:C19)</f>
        <v>12073</v>
      </c>
      <c r="D20" s="977">
        <f>SUM(D18:D19)</f>
        <v>11710</v>
      </c>
      <c r="E20" s="977">
        <f>SUM(C20:D20)</f>
        <v>23783</v>
      </c>
      <c r="F20" s="979">
        <f>E20/$E$20</f>
        <v>1</v>
      </c>
    </row>
    <row r="21" spans="2:6" ht="12.75">
      <c r="B21" s="478"/>
      <c r="C21" s="479"/>
      <c r="D21" s="479"/>
      <c r="E21" s="479"/>
      <c r="F21" s="480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13.421875" style="481" bestFit="1" customWidth="1"/>
    <col min="2" max="2" width="23.8515625" style="276" bestFit="1" customWidth="1"/>
    <col min="3" max="4" width="7.28125" style="481" customWidth="1"/>
    <col min="5" max="5" width="7.7109375" style="481" customWidth="1"/>
    <col min="6" max="6" width="9.140625" style="481" customWidth="1"/>
    <col min="7" max="16384" width="9.140625" style="276" customWidth="1"/>
  </cols>
  <sheetData>
    <row r="1" spans="1:6" s="270" customFormat="1" ht="12.75" customHeight="1">
      <c r="A1" s="433" t="s">
        <v>2544</v>
      </c>
      <c r="C1" s="269"/>
      <c r="D1" s="269"/>
      <c r="E1" s="269"/>
      <c r="F1" s="269"/>
    </row>
    <row r="2" ht="9.75" customHeight="1" thickBot="1"/>
    <row r="3" spans="1:6" s="485" customFormat="1" ht="15" customHeight="1" thickBot="1" thickTop="1">
      <c r="A3" s="482" t="s">
        <v>2428</v>
      </c>
      <c r="B3" s="483" t="s">
        <v>2513</v>
      </c>
      <c r="C3" s="483" t="s">
        <v>2169</v>
      </c>
      <c r="D3" s="483" t="s">
        <v>2165</v>
      </c>
      <c r="E3" s="483" t="s">
        <v>2214</v>
      </c>
      <c r="F3" s="484" t="s">
        <v>2326</v>
      </c>
    </row>
    <row r="4" spans="1:6" s="492" customFormat="1" ht="9.75" customHeight="1">
      <c r="A4" s="486" t="s">
        <v>370</v>
      </c>
      <c r="B4" s="487" t="s">
        <v>2615</v>
      </c>
      <c r="C4" s="488">
        <v>0</v>
      </c>
      <c r="D4" s="489">
        <v>1</v>
      </c>
      <c r="E4" s="490">
        <f>SUM(C4:D4)</f>
        <v>1</v>
      </c>
      <c r="F4" s="491">
        <f aca="true" t="shared" si="0" ref="F4:F37">E4/$E$90</f>
        <v>4.204684017996048E-05</v>
      </c>
    </row>
    <row r="5" spans="1:6" s="492" customFormat="1" ht="9.75" customHeight="1">
      <c r="A5" s="486" t="s">
        <v>372</v>
      </c>
      <c r="B5" s="487" t="s">
        <v>1513</v>
      </c>
      <c r="C5" s="488">
        <v>0</v>
      </c>
      <c r="D5" s="489">
        <v>1</v>
      </c>
      <c r="E5" s="490">
        <f>SUM(C5:D5)</f>
        <v>1</v>
      </c>
      <c r="F5" s="491">
        <f>E5/$E$90</f>
        <v>4.204684017996048E-05</v>
      </c>
    </row>
    <row r="6" spans="1:6" s="492" customFormat="1" ht="9.75" customHeight="1">
      <c r="A6" s="486" t="s">
        <v>2430</v>
      </c>
      <c r="B6" s="487" t="s">
        <v>2373</v>
      </c>
      <c r="C6" s="488">
        <v>9</v>
      </c>
      <c r="D6" s="489">
        <v>5</v>
      </c>
      <c r="E6" s="490">
        <f aca="true" t="shared" si="1" ref="E6:E71">SUM(C6:D6)</f>
        <v>14</v>
      </c>
      <c r="F6" s="491">
        <f t="shared" si="0"/>
        <v>0.0005886557625194467</v>
      </c>
    </row>
    <row r="7" spans="1:6" s="492" customFormat="1" ht="9.75" customHeight="1">
      <c r="A7" s="486" t="s">
        <v>2431</v>
      </c>
      <c r="B7" s="487" t="s">
        <v>2377</v>
      </c>
      <c r="C7" s="488">
        <v>12</v>
      </c>
      <c r="D7" s="489">
        <v>7</v>
      </c>
      <c r="E7" s="490">
        <f t="shared" si="1"/>
        <v>19</v>
      </c>
      <c r="F7" s="493">
        <f t="shared" si="0"/>
        <v>0.000798889963419249</v>
      </c>
    </row>
    <row r="8" spans="1:6" s="492" customFormat="1" ht="9.75" customHeight="1">
      <c r="A8" s="486" t="s">
        <v>2515</v>
      </c>
      <c r="B8" s="487" t="s">
        <v>2389</v>
      </c>
      <c r="C8" s="488">
        <v>11263</v>
      </c>
      <c r="D8" s="489">
        <v>11040</v>
      </c>
      <c r="E8" s="490">
        <f t="shared" si="1"/>
        <v>22303</v>
      </c>
      <c r="F8" s="493">
        <f t="shared" si="0"/>
        <v>0.9377706765336585</v>
      </c>
    </row>
    <row r="9" spans="1:6" s="492" customFormat="1" ht="9.75" customHeight="1">
      <c r="A9" s="486" t="s">
        <v>2433</v>
      </c>
      <c r="B9" s="487" t="s">
        <v>2392</v>
      </c>
      <c r="C9" s="488">
        <v>1</v>
      </c>
      <c r="D9" s="489">
        <v>2</v>
      </c>
      <c r="E9" s="490">
        <f t="shared" si="1"/>
        <v>3</v>
      </c>
      <c r="F9" s="493">
        <f t="shared" si="0"/>
        <v>0.00012614052053988142</v>
      </c>
    </row>
    <row r="10" spans="1:6" s="492" customFormat="1" ht="9.75" customHeight="1">
      <c r="A10" s="486" t="s">
        <v>2434</v>
      </c>
      <c r="B10" s="487" t="s">
        <v>2393</v>
      </c>
      <c r="C10" s="488">
        <v>45</v>
      </c>
      <c r="D10" s="489">
        <v>32</v>
      </c>
      <c r="E10" s="490">
        <f t="shared" si="1"/>
        <v>77</v>
      </c>
      <c r="F10" s="493">
        <f t="shared" si="0"/>
        <v>0.0032376066938569568</v>
      </c>
    </row>
    <row r="11" spans="1:6" s="492" customFormat="1" ht="9.75" customHeight="1">
      <c r="A11" s="486" t="s">
        <v>2435</v>
      </c>
      <c r="B11" s="487" t="s">
        <v>2395</v>
      </c>
      <c r="C11" s="488">
        <v>1</v>
      </c>
      <c r="D11" s="489">
        <v>0</v>
      </c>
      <c r="E11" s="490">
        <f t="shared" si="1"/>
        <v>1</v>
      </c>
      <c r="F11" s="493">
        <f t="shared" si="0"/>
        <v>4.204684017996048E-05</v>
      </c>
    </row>
    <row r="12" spans="1:6" s="492" customFormat="1" ht="9.75" customHeight="1">
      <c r="A12" s="486" t="s">
        <v>2516</v>
      </c>
      <c r="B12" s="487" t="s">
        <v>2517</v>
      </c>
      <c r="C12" s="488">
        <v>2</v>
      </c>
      <c r="D12" s="489">
        <v>1</v>
      </c>
      <c r="E12" s="490">
        <f t="shared" si="1"/>
        <v>3</v>
      </c>
      <c r="F12" s="493">
        <f t="shared" si="0"/>
        <v>0.00012614052053988142</v>
      </c>
    </row>
    <row r="13" spans="1:6" s="492" customFormat="1" ht="9.75" customHeight="1">
      <c r="A13" s="486" t="s">
        <v>2436</v>
      </c>
      <c r="B13" s="487" t="s">
        <v>2397</v>
      </c>
      <c r="C13" s="488">
        <v>7</v>
      </c>
      <c r="D13" s="489">
        <v>20</v>
      </c>
      <c r="E13" s="490">
        <f t="shared" si="1"/>
        <v>27</v>
      </c>
      <c r="F13" s="493">
        <f t="shared" si="0"/>
        <v>0.0011352646848589328</v>
      </c>
    </row>
    <row r="14" spans="1:6" s="492" customFormat="1" ht="9.75" customHeight="1">
      <c r="A14" s="486" t="s">
        <v>2437</v>
      </c>
      <c r="B14" s="487" t="s">
        <v>2405</v>
      </c>
      <c r="C14" s="488">
        <v>5</v>
      </c>
      <c r="D14" s="489">
        <v>8</v>
      </c>
      <c r="E14" s="490">
        <f t="shared" si="1"/>
        <v>13</v>
      </c>
      <c r="F14" s="493">
        <f t="shared" si="0"/>
        <v>0.0005466089223394862</v>
      </c>
    </row>
    <row r="15" spans="1:6" s="492" customFormat="1" ht="9.75" customHeight="1">
      <c r="A15" s="486" t="s">
        <v>2438</v>
      </c>
      <c r="B15" s="487" t="s">
        <v>2410</v>
      </c>
      <c r="C15" s="488">
        <v>4</v>
      </c>
      <c r="D15" s="489">
        <v>3</v>
      </c>
      <c r="E15" s="490">
        <f t="shared" si="1"/>
        <v>7</v>
      </c>
      <c r="F15" s="493">
        <f t="shared" si="0"/>
        <v>0.00029432788125972333</v>
      </c>
    </row>
    <row r="16" spans="1:6" s="492" customFormat="1" ht="9.75" customHeight="1">
      <c r="A16" s="486" t="s">
        <v>2439</v>
      </c>
      <c r="B16" s="487" t="s">
        <v>2411</v>
      </c>
      <c r="C16" s="488">
        <v>8</v>
      </c>
      <c r="D16" s="489">
        <v>4</v>
      </c>
      <c r="E16" s="490">
        <f t="shared" si="1"/>
        <v>12</v>
      </c>
      <c r="F16" s="493">
        <f t="shared" si="0"/>
        <v>0.0005045620821595257</v>
      </c>
    </row>
    <row r="17" spans="1:6" s="492" customFormat="1" ht="9.75" customHeight="1">
      <c r="A17" s="486" t="s">
        <v>2440</v>
      </c>
      <c r="B17" s="487" t="s">
        <v>2369</v>
      </c>
      <c r="C17" s="488">
        <v>2</v>
      </c>
      <c r="D17" s="489">
        <v>3</v>
      </c>
      <c r="E17" s="490">
        <f t="shared" si="1"/>
        <v>5</v>
      </c>
      <c r="F17" s="493">
        <f t="shared" si="0"/>
        <v>0.0002102342008998024</v>
      </c>
    </row>
    <row r="18" spans="1:6" s="492" customFormat="1" ht="9.75" customHeight="1">
      <c r="A18" s="486" t="s">
        <v>2441</v>
      </c>
      <c r="B18" s="487" t="s">
        <v>2412</v>
      </c>
      <c r="C18" s="488">
        <v>12</v>
      </c>
      <c r="D18" s="489">
        <v>7</v>
      </c>
      <c r="E18" s="490">
        <f t="shared" si="1"/>
        <v>19</v>
      </c>
      <c r="F18" s="493">
        <f t="shared" si="0"/>
        <v>0.000798889963419249</v>
      </c>
    </row>
    <row r="19" spans="1:6" s="492" customFormat="1" ht="9.75" customHeight="1">
      <c r="A19" s="486" t="s">
        <v>2442</v>
      </c>
      <c r="B19" s="487" t="s">
        <v>2368</v>
      </c>
      <c r="C19" s="488">
        <v>22</v>
      </c>
      <c r="D19" s="489">
        <v>18</v>
      </c>
      <c r="E19" s="490">
        <f t="shared" si="1"/>
        <v>40</v>
      </c>
      <c r="F19" s="493">
        <f t="shared" si="0"/>
        <v>0.0016818736071984191</v>
      </c>
    </row>
    <row r="20" spans="1:6" s="492" customFormat="1" ht="9.75" customHeight="1">
      <c r="A20" s="486" t="s">
        <v>2443</v>
      </c>
      <c r="B20" s="487" t="s">
        <v>2414</v>
      </c>
      <c r="C20" s="488">
        <v>49</v>
      </c>
      <c r="D20" s="489">
        <v>33</v>
      </c>
      <c r="E20" s="490">
        <f t="shared" si="1"/>
        <v>82</v>
      </c>
      <c r="F20" s="493">
        <f t="shared" si="0"/>
        <v>0.003447840894756759</v>
      </c>
    </row>
    <row r="21" spans="1:6" s="492" customFormat="1" ht="9.75" customHeight="1">
      <c r="A21" s="486" t="s">
        <v>2444</v>
      </c>
      <c r="B21" s="487" t="s">
        <v>2418</v>
      </c>
      <c r="C21" s="488">
        <v>8</v>
      </c>
      <c r="D21" s="489">
        <v>6</v>
      </c>
      <c r="E21" s="490">
        <f t="shared" si="1"/>
        <v>14</v>
      </c>
      <c r="F21" s="493">
        <f t="shared" si="0"/>
        <v>0.0005886557625194467</v>
      </c>
    </row>
    <row r="22" spans="1:6" s="492" customFormat="1" ht="9.75" customHeight="1">
      <c r="A22" s="486" t="s">
        <v>2445</v>
      </c>
      <c r="B22" s="487" t="s">
        <v>2421</v>
      </c>
      <c r="C22" s="488">
        <v>10</v>
      </c>
      <c r="D22" s="489">
        <v>6</v>
      </c>
      <c r="E22" s="490">
        <f t="shared" si="1"/>
        <v>16</v>
      </c>
      <c r="F22" s="493">
        <f t="shared" si="0"/>
        <v>0.0006727494428793677</v>
      </c>
    </row>
    <row r="23" spans="1:6" s="492" customFormat="1" ht="9.75" customHeight="1">
      <c r="A23" s="486" t="s">
        <v>2446</v>
      </c>
      <c r="B23" s="487" t="s">
        <v>2713</v>
      </c>
      <c r="C23" s="488">
        <v>0</v>
      </c>
      <c r="D23" s="489">
        <v>1</v>
      </c>
      <c r="E23" s="490">
        <f t="shared" si="1"/>
        <v>1</v>
      </c>
      <c r="F23" s="493">
        <f t="shared" si="0"/>
        <v>4.204684017996048E-05</v>
      </c>
    </row>
    <row r="24" spans="1:6" s="492" customFormat="1" ht="9.75" customHeight="1">
      <c r="A24" s="486" t="s">
        <v>406</v>
      </c>
      <c r="B24" s="487" t="s">
        <v>2634</v>
      </c>
      <c r="C24" s="488">
        <v>0</v>
      </c>
      <c r="D24" s="489">
        <v>1</v>
      </c>
      <c r="E24" s="490">
        <f t="shared" si="1"/>
        <v>1</v>
      </c>
      <c r="F24" s="493">
        <f t="shared" si="0"/>
        <v>4.204684017996048E-05</v>
      </c>
    </row>
    <row r="25" spans="1:6" s="492" customFormat="1" ht="9.75" customHeight="1">
      <c r="A25" s="486" t="s">
        <v>2449</v>
      </c>
      <c r="B25" s="487" t="s">
        <v>2387</v>
      </c>
      <c r="C25" s="488">
        <v>1</v>
      </c>
      <c r="D25" s="489">
        <v>0</v>
      </c>
      <c r="E25" s="490">
        <f t="shared" si="1"/>
        <v>1</v>
      </c>
      <c r="F25" s="493">
        <f t="shared" si="0"/>
        <v>4.204684017996048E-05</v>
      </c>
    </row>
    <row r="26" spans="1:6" s="492" customFormat="1" ht="9.75" customHeight="1">
      <c r="A26" s="486" t="s">
        <v>2450</v>
      </c>
      <c r="B26" s="487" t="s">
        <v>2375</v>
      </c>
      <c r="C26" s="488">
        <v>1</v>
      </c>
      <c r="D26" s="489">
        <v>1</v>
      </c>
      <c r="E26" s="490">
        <f t="shared" si="1"/>
        <v>2</v>
      </c>
      <c r="F26" s="493">
        <f t="shared" si="0"/>
        <v>8.409368035992096E-05</v>
      </c>
    </row>
    <row r="27" spans="1:6" s="492" customFormat="1" ht="9.75" customHeight="1">
      <c r="A27" s="486" t="s">
        <v>2451</v>
      </c>
      <c r="B27" s="487" t="s">
        <v>2388</v>
      </c>
      <c r="C27" s="488">
        <v>0</v>
      </c>
      <c r="D27" s="489">
        <v>1</v>
      </c>
      <c r="E27" s="490">
        <f t="shared" si="1"/>
        <v>1</v>
      </c>
      <c r="F27" s="493">
        <f t="shared" si="0"/>
        <v>4.204684017996048E-05</v>
      </c>
    </row>
    <row r="28" spans="1:6" s="492" customFormat="1" ht="9.75" customHeight="1">
      <c r="A28" s="486" t="s">
        <v>2452</v>
      </c>
      <c r="B28" s="487" t="s">
        <v>2372</v>
      </c>
      <c r="C28" s="488">
        <v>2</v>
      </c>
      <c r="D28" s="489">
        <v>4</v>
      </c>
      <c r="E28" s="490">
        <f t="shared" si="1"/>
        <v>6</v>
      </c>
      <c r="F28" s="493">
        <f t="shared" si="0"/>
        <v>0.00025228104107976283</v>
      </c>
    </row>
    <row r="29" spans="1:6" s="492" customFormat="1" ht="9.75" customHeight="1">
      <c r="A29" s="486" t="s">
        <v>2453</v>
      </c>
      <c r="B29" s="487" t="s">
        <v>2415</v>
      </c>
      <c r="C29" s="488">
        <v>7</v>
      </c>
      <c r="D29" s="489">
        <v>8</v>
      </c>
      <c r="E29" s="490">
        <f t="shared" si="1"/>
        <v>15</v>
      </c>
      <c r="F29" s="493">
        <f t="shared" si="0"/>
        <v>0.0006307026026994071</v>
      </c>
    </row>
    <row r="30" spans="1:6" s="492" customFormat="1" ht="9.75" customHeight="1" thickBot="1">
      <c r="A30" s="486" t="s">
        <v>2454</v>
      </c>
      <c r="B30" s="487" t="s">
        <v>2417</v>
      </c>
      <c r="C30" s="488">
        <v>0</v>
      </c>
      <c r="D30" s="489">
        <v>1</v>
      </c>
      <c r="E30" s="490">
        <f t="shared" si="1"/>
        <v>1</v>
      </c>
      <c r="F30" s="494">
        <f t="shared" si="0"/>
        <v>4.204684017996048E-05</v>
      </c>
    </row>
    <row r="31" spans="1:6" s="497" customFormat="1" ht="15" customHeight="1" thickBot="1" thickTop="1">
      <c r="A31" s="1286" t="s">
        <v>2455</v>
      </c>
      <c r="B31" s="1287"/>
      <c r="C31" s="495">
        <f>SUM(C4:C30)</f>
        <v>11471</v>
      </c>
      <c r="D31" s="495">
        <f>SUM(D4:D30)</f>
        <v>11214</v>
      </c>
      <c r="E31" s="495">
        <f>SUM(C31:D31)</f>
        <v>22685</v>
      </c>
      <c r="F31" s="496">
        <f t="shared" si="0"/>
        <v>0.9538325694824034</v>
      </c>
    </row>
    <row r="32" spans="1:6" s="498" customFormat="1" ht="9.75" customHeight="1" thickTop="1">
      <c r="A32" s="486" t="s">
        <v>2456</v>
      </c>
      <c r="B32" s="487" t="s">
        <v>2378</v>
      </c>
      <c r="C32" s="488">
        <v>0</v>
      </c>
      <c r="D32" s="489">
        <v>1</v>
      </c>
      <c r="E32" s="490">
        <f t="shared" si="1"/>
        <v>1</v>
      </c>
      <c r="F32" s="491">
        <f t="shared" si="0"/>
        <v>4.204684017996048E-05</v>
      </c>
    </row>
    <row r="33" spans="1:6" s="498" customFormat="1" ht="9.75" customHeight="1">
      <c r="A33" s="486" t="s">
        <v>2457</v>
      </c>
      <c r="B33" s="487" t="s">
        <v>2370</v>
      </c>
      <c r="C33" s="488">
        <v>2</v>
      </c>
      <c r="D33" s="489">
        <v>1</v>
      </c>
      <c r="E33" s="490">
        <f t="shared" si="1"/>
        <v>3</v>
      </c>
      <c r="F33" s="493">
        <f t="shared" si="0"/>
        <v>0.00012614052053988142</v>
      </c>
    </row>
    <row r="34" spans="1:6" s="498" customFormat="1" ht="9.75" customHeight="1">
      <c r="A34" s="486" t="s">
        <v>2458</v>
      </c>
      <c r="B34" s="487" t="s">
        <v>2381</v>
      </c>
      <c r="C34" s="488">
        <v>1</v>
      </c>
      <c r="D34" s="489">
        <v>1</v>
      </c>
      <c r="E34" s="490">
        <f t="shared" si="1"/>
        <v>2</v>
      </c>
      <c r="F34" s="493">
        <f t="shared" si="0"/>
        <v>8.409368035992096E-05</v>
      </c>
    </row>
    <row r="35" spans="1:6" s="498" customFormat="1" ht="9.75" customHeight="1">
      <c r="A35" s="486" t="s">
        <v>2518</v>
      </c>
      <c r="B35" s="487" t="s">
        <v>2519</v>
      </c>
      <c r="C35" s="488">
        <v>1</v>
      </c>
      <c r="D35" s="489">
        <v>0</v>
      </c>
      <c r="E35" s="490">
        <f t="shared" si="1"/>
        <v>1</v>
      </c>
      <c r="F35" s="493">
        <f t="shared" si="0"/>
        <v>4.204684017996048E-05</v>
      </c>
    </row>
    <row r="36" spans="1:6" s="498" customFormat="1" ht="9.75" customHeight="1">
      <c r="A36" s="486" t="s">
        <v>2520</v>
      </c>
      <c r="B36" s="487" t="s">
        <v>2521</v>
      </c>
      <c r="C36" s="488">
        <v>0</v>
      </c>
      <c r="D36" s="489">
        <v>2</v>
      </c>
      <c r="E36" s="490">
        <f t="shared" si="1"/>
        <v>2</v>
      </c>
      <c r="F36" s="493">
        <f t="shared" si="0"/>
        <v>8.409368035992096E-05</v>
      </c>
    </row>
    <row r="37" spans="1:6" s="498" customFormat="1" ht="9.75" customHeight="1">
      <c r="A37" s="486" t="s">
        <v>1548</v>
      </c>
      <c r="B37" s="487" t="s">
        <v>2144</v>
      </c>
      <c r="C37" s="488">
        <v>1</v>
      </c>
      <c r="D37" s="489">
        <v>2</v>
      </c>
      <c r="E37" s="490">
        <f t="shared" si="1"/>
        <v>3</v>
      </c>
      <c r="F37" s="493">
        <f t="shared" si="0"/>
        <v>0.00012614052053988142</v>
      </c>
    </row>
    <row r="38" spans="1:6" s="498" customFormat="1" ht="9.75" customHeight="1">
      <c r="A38" s="486" t="s">
        <v>2522</v>
      </c>
      <c r="B38" s="487" t="s">
        <v>2523</v>
      </c>
      <c r="C38" s="488">
        <v>1</v>
      </c>
      <c r="D38" s="489">
        <v>0</v>
      </c>
      <c r="E38" s="490">
        <f t="shared" si="1"/>
        <v>1</v>
      </c>
      <c r="F38" s="493">
        <f aca="true" t="shared" si="2" ref="F38:F71">E38/$E$90</f>
        <v>4.204684017996048E-05</v>
      </c>
    </row>
    <row r="39" spans="1:6" s="498" customFormat="1" ht="9.75" customHeight="1">
      <c r="A39" s="486" t="s">
        <v>2524</v>
      </c>
      <c r="B39" s="487" t="s">
        <v>2525</v>
      </c>
      <c r="C39" s="488">
        <v>1</v>
      </c>
      <c r="D39" s="489">
        <v>0</v>
      </c>
      <c r="E39" s="490">
        <f t="shared" si="1"/>
        <v>1</v>
      </c>
      <c r="F39" s="493">
        <f t="shared" si="2"/>
        <v>4.204684017996048E-05</v>
      </c>
    </row>
    <row r="40" spans="1:6" s="498" customFormat="1" ht="9.75" customHeight="1">
      <c r="A40" s="486" t="s">
        <v>2526</v>
      </c>
      <c r="B40" s="487" t="s">
        <v>2527</v>
      </c>
      <c r="C40" s="488">
        <v>1</v>
      </c>
      <c r="D40" s="489">
        <v>0</v>
      </c>
      <c r="E40" s="490">
        <f t="shared" si="1"/>
        <v>1</v>
      </c>
      <c r="F40" s="493">
        <f t="shared" si="2"/>
        <v>4.204684017996048E-05</v>
      </c>
    </row>
    <row r="41" spans="1:6" s="498" customFormat="1" ht="9.75" customHeight="1">
      <c r="A41" s="486" t="s">
        <v>2528</v>
      </c>
      <c r="B41" s="487" t="s">
        <v>2529</v>
      </c>
      <c r="C41" s="488">
        <v>0</v>
      </c>
      <c r="D41" s="489">
        <v>1</v>
      </c>
      <c r="E41" s="490">
        <f t="shared" si="1"/>
        <v>1</v>
      </c>
      <c r="F41" s="493">
        <f t="shared" si="2"/>
        <v>4.204684017996048E-05</v>
      </c>
    </row>
    <row r="42" spans="1:6" s="498" customFormat="1" ht="9.75" customHeight="1">
      <c r="A42" s="486" t="s">
        <v>2459</v>
      </c>
      <c r="B42" s="487" t="s">
        <v>2400</v>
      </c>
      <c r="C42" s="488">
        <v>50</v>
      </c>
      <c r="D42" s="489">
        <v>61</v>
      </c>
      <c r="E42" s="490">
        <f t="shared" si="1"/>
        <v>111</v>
      </c>
      <c r="F42" s="493">
        <f t="shared" si="2"/>
        <v>0.0046671992599756126</v>
      </c>
    </row>
    <row r="43" spans="1:6" s="498" customFormat="1" ht="9.75" customHeight="1">
      <c r="A43" s="486" t="s">
        <v>487</v>
      </c>
      <c r="B43" s="487" t="s">
        <v>2707</v>
      </c>
      <c r="C43" s="488">
        <v>1</v>
      </c>
      <c r="D43" s="489">
        <v>0</v>
      </c>
      <c r="E43" s="490">
        <f t="shared" si="1"/>
        <v>1</v>
      </c>
      <c r="F43" s="493">
        <f t="shared" si="2"/>
        <v>4.204684017996048E-05</v>
      </c>
    </row>
    <row r="44" spans="1:6" s="498" customFormat="1" ht="9.75" customHeight="1">
      <c r="A44" s="486" t="s">
        <v>497</v>
      </c>
      <c r="B44" s="487" t="s">
        <v>1287</v>
      </c>
      <c r="C44" s="488">
        <v>0</v>
      </c>
      <c r="D44" s="489">
        <v>1</v>
      </c>
      <c r="E44" s="490">
        <f t="shared" si="1"/>
        <v>1</v>
      </c>
      <c r="F44" s="493">
        <f t="shared" si="2"/>
        <v>4.204684017996048E-05</v>
      </c>
    </row>
    <row r="45" spans="1:6" s="498" customFormat="1" ht="9.75" customHeight="1">
      <c r="A45" s="486" t="s">
        <v>2460</v>
      </c>
      <c r="B45" s="487" t="s">
        <v>2404</v>
      </c>
      <c r="C45" s="488">
        <v>0</v>
      </c>
      <c r="D45" s="489">
        <v>1</v>
      </c>
      <c r="E45" s="490">
        <f t="shared" si="1"/>
        <v>1</v>
      </c>
      <c r="F45" s="493">
        <f t="shared" si="2"/>
        <v>4.204684017996048E-05</v>
      </c>
    </row>
    <row r="46" spans="1:6" s="498" customFormat="1" ht="9.75" customHeight="1">
      <c r="A46" s="486" t="s">
        <v>2461</v>
      </c>
      <c r="B46" s="487" t="s">
        <v>2416</v>
      </c>
      <c r="C46" s="488">
        <v>0</v>
      </c>
      <c r="D46" s="489">
        <v>7</v>
      </c>
      <c r="E46" s="490">
        <f t="shared" si="1"/>
        <v>7</v>
      </c>
      <c r="F46" s="493">
        <f t="shared" si="2"/>
        <v>0.00029432788125972333</v>
      </c>
    </row>
    <row r="47" spans="1:6" s="498" customFormat="1" ht="9.75" customHeight="1">
      <c r="A47" s="486" t="s">
        <v>158</v>
      </c>
      <c r="B47" s="487" t="s">
        <v>2629</v>
      </c>
      <c r="C47" s="488">
        <v>1</v>
      </c>
      <c r="D47" s="489">
        <v>0</v>
      </c>
      <c r="E47" s="490">
        <f t="shared" si="1"/>
        <v>1</v>
      </c>
      <c r="F47" s="494">
        <f t="shared" si="2"/>
        <v>4.204684017996048E-05</v>
      </c>
    </row>
    <row r="48" spans="1:6" s="498" customFormat="1" ht="9.75" customHeight="1" thickBot="1">
      <c r="A48" s="486" t="s">
        <v>2462</v>
      </c>
      <c r="B48" s="487" t="s">
        <v>2420</v>
      </c>
      <c r="C48" s="488">
        <v>0</v>
      </c>
      <c r="D48" s="489">
        <v>1</v>
      </c>
      <c r="E48" s="490">
        <f t="shared" si="1"/>
        <v>1</v>
      </c>
      <c r="F48" s="494">
        <f t="shared" si="2"/>
        <v>4.204684017996048E-05</v>
      </c>
    </row>
    <row r="49" spans="1:6" s="497" customFormat="1" ht="15" customHeight="1" thickBot="1" thickTop="1">
      <c r="A49" s="1286" t="s">
        <v>2463</v>
      </c>
      <c r="B49" s="1287"/>
      <c r="C49" s="495">
        <f>SUM(C32:C48)</f>
        <v>60</v>
      </c>
      <c r="D49" s="495">
        <f>SUM(D32:D48)</f>
        <v>79</v>
      </c>
      <c r="E49" s="495">
        <f t="shared" si="1"/>
        <v>139</v>
      </c>
      <c r="F49" s="496">
        <f t="shared" si="2"/>
        <v>0.005844510785014506</v>
      </c>
    </row>
    <row r="50" spans="1:6" s="498" customFormat="1" ht="9.75" customHeight="1" thickTop="1">
      <c r="A50" s="486" t="s">
        <v>2464</v>
      </c>
      <c r="B50" s="487" t="s">
        <v>2379</v>
      </c>
      <c r="C50" s="488">
        <v>2</v>
      </c>
      <c r="D50" s="489">
        <v>0</v>
      </c>
      <c r="E50" s="490">
        <f t="shared" si="1"/>
        <v>2</v>
      </c>
      <c r="F50" s="491">
        <f t="shared" si="2"/>
        <v>8.409368035992096E-05</v>
      </c>
    </row>
    <row r="51" spans="1:6" s="498" customFormat="1" ht="9.75" customHeight="1">
      <c r="A51" s="486" t="s">
        <v>2465</v>
      </c>
      <c r="B51" s="487" t="s">
        <v>2390</v>
      </c>
      <c r="C51" s="488">
        <v>7</v>
      </c>
      <c r="D51" s="489">
        <v>2</v>
      </c>
      <c r="E51" s="490">
        <f t="shared" si="1"/>
        <v>9</v>
      </c>
      <c r="F51" s="493">
        <f t="shared" si="2"/>
        <v>0.0003784215616196443</v>
      </c>
    </row>
    <row r="52" spans="1:6" s="498" customFormat="1" ht="9.75" customHeight="1">
      <c r="A52" s="486" t="s">
        <v>2466</v>
      </c>
      <c r="B52" s="487" t="s">
        <v>2401</v>
      </c>
      <c r="C52" s="488">
        <v>8</v>
      </c>
      <c r="D52" s="489">
        <v>3</v>
      </c>
      <c r="E52" s="490">
        <f t="shared" si="1"/>
        <v>11</v>
      </c>
      <c r="F52" s="493">
        <f t="shared" si="2"/>
        <v>0.0004625152419795652</v>
      </c>
    </row>
    <row r="53" spans="1:6" s="498" customFormat="1" ht="9.75" customHeight="1">
      <c r="A53" s="486" t="s">
        <v>2467</v>
      </c>
      <c r="B53" s="487" t="s">
        <v>2382</v>
      </c>
      <c r="C53" s="488">
        <v>1</v>
      </c>
      <c r="D53" s="489">
        <v>4</v>
      </c>
      <c r="E53" s="490">
        <f t="shared" si="1"/>
        <v>5</v>
      </c>
      <c r="F53" s="493">
        <f t="shared" si="2"/>
        <v>0.0002102342008998024</v>
      </c>
    </row>
    <row r="54" spans="1:6" s="498" customFormat="1" ht="9.75" customHeight="1">
      <c r="A54" s="486" t="s">
        <v>2468</v>
      </c>
      <c r="B54" s="487" t="s">
        <v>2383</v>
      </c>
      <c r="C54" s="488">
        <v>33</v>
      </c>
      <c r="D54" s="489">
        <v>19</v>
      </c>
      <c r="E54" s="490">
        <f t="shared" si="1"/>
        <v>52</v>
      </c>
      <c r="F54" s="493">
        <f t="shared" si="2"/>
        <v>0.002186435689357945</v>
      </c>
    </row>
    <row r="55" spans="1:6" s="498" customFormat="1" ht="9.75" customHeight="1">
      <c r="A55" s="486" t="s">
        <v>2469</v>
      </c>
      <c r="B55" s="487" t="s">
        <v>2385</v>
      </c>
      <c r="C55" s="488">
        <v>1</v>
      </c>
      <c r="D55" s="489">
        <v>0</v>
      </c>
      <c r="E55" s="490">
        <f t="shared" si="1"/>
        <v>1</v>
      </c>
      <c r="F55" s="493">
        <f t="shared" si="2"/>
        <v>4.204684017996048E-05</v>
      </c>
    </row>
    <row r="56" spans="1:6" s="498" customFormat="1" ht="9.75" customHeight="1">
      <c r="A56" s="486" t="s">
        <v>2530</v>
      </c>
      <c r="B56" s="487" t="s">
        <v>2531</v>
      </c>
      <c r="C56" s="488">
        <v>1</v>
      </c>
      <c r="D56" s="489">
        <v>0</v>
      </c>
      <c r="E56" s="490">
        <f t="shared" si="1"/>
        <v>1</v>
      </c>
      <c r="F56" s="493">
        <f t="shared" si="2"/>
        <v>4.204684017996048E-05</v>
      </c>
    </row>
    <row r="57" spans="1:6" s="498" customFormat="1" ht="9.75" customHeight="1">
      <c r="A57" s="486" t="s">
        <v>2532</v>
      </c>
      <c r="B57" s="487" t="s">
        <v>2533</v>
      </c>
      <c r="C57" s="488">
        <v>2</v>
      </c>
      <c r="D57" s="489">
        <v>0</v>
      </c>
      <c r="E57" s="490">
        <f t="shared" si="1"/>
        <v>2</v>
      </c>
      <c r="F57" s="493">
        <f t="shared" si="2"/>
        <v>8.409368035992096E-05</v>
      </c>
    </row>
    <row r="58" spans="1:6" s="498" customFormat="1" ht="9.75" customHeight="1">
      <c r="A58" s="486" t="s">
        <v>2470</v>
      </c>
      <c r="B58" s="487" t="s">
        <v>2394</v>
      </c>
      <c r="C58" s="488">
        <v>3</v>
      </c>
      <c r="D58" s="489">
        <v>2</v>
      </c>
      <c r="E58" s="490">
        <f t="shared" si="1"/>
        <v>5</v>
      </c>
      <c r="F58" s="493">
        <f t="shared" si="2"/>
        <v>0.0002102342008998024</v>
      </c>
    </row>
    <row r="59" spans="1:6" s="498" customFormat="1" ht="9.75" customHeight="1">
      <c r="A59" s="486" t="s">
        <v>2471</v>
      </c>
      <c r="B59" s="487" t="s">
        <v>2403</v>
      </c>
      <c r="C59" s="488">
        <v>1</v>
      </c>
      <c r="D59" s="489">
        <v>0</v>
      </c>
      <c r="E59" s="490">
        <f t="shared" si="1"/>
        <v>1</v>
      </c>
      <c r="F59" s="493">
        <f t="shared" si="2"/>
        <v>4.204684017996048E-05</v>
      </c>
    </row>
    <row r="60" spans="1:6" s="498" customFormat="1" ht="9.75" customHeight="1">
      <c r="A60" s="486" t="s">
        <v>2472</v>
      </c>
      <c r="B60" s="487" t="s">
        <v>2407</v>
      </c>
      <c r="C60" s="488">
        <v>0</v>
      </c>
      <c r="D60" s="489">
        <v>1</v>
      </c>
      <c r="E60" s="490">
        <f t="shared" si="1"/>
        <v>1</v>
      </c>
      <c r="F60" s="493">
        <f t="shared" si="2"/>
        <v>4.204684017996048E-05</v>
      </c>
    </row>
    <row r="61" spans="1:6" s="498" customFormat="1" ht="9.75" customHeight="1">
      <c r="A61" s="486" t="s">
        <v>2473</v>
      </c>
      <c r="B61" s="487" t="s">
        <v>2413</v>
      </c>
      <c r="C61" s="488">
        <v>27</v>
      </c>
      <c r="D61" s="489">
        <v>7</v>
      </c>
      <c r="E61" s="490">
        <f t="shared" si="1"/>
        <v>34</v>
      </c>
      <c r="F61" s="493">
        <f t="shared" si="2"/>
        <v>0.0014295925661186562</v>
      </c>
    </row>
    <row r="62" spans="1:6" s="498" customFormat="1" ht="9.75" customHeight="1">
      <c r="A62" s="486" t="s">
        <v>2474</v>
      </c>
      <c r="B62" s="487" t="s">
        <v>2371</v>
      </c>
      <c r="C62" s="488">
        <v>46</v>
      </c>
      <c r="D62" s="489">
        <v>73</v>
      </c>
      <c r="E62" s="490">
        <f t="shared" si="1"/>
        <v>119</v>
      </c>
      <c r="F62" s="493">
        <f t="shared" si="2"/>
        <v>0.005003573981415297</v>
      </c>
    </row>
    <row r="63" spans="1:6" s="498" customFormat="1" ht="9.75" customHeight="1">
      <c r="A63" s="486" t="s">
        <v>2475</v>
      </c>
      <c r="B63" s="487" t="s">
        <v>2374</v>
      </c>
      <c r="C63" s="488">
        <v>71</v>
      </c>
      <c r="D63" s="489">
        <v>42</v>
      </c>
      <c r="E63" s="490">
        <f t="shared" si="1"/>
        <v>113</v>
      </c>
      <c r="F63" s="493">
        <f t="shared" si="2"/>
        <v>0.004751292940335534</v>
      </c>
    </row>
    <row r="64" spans="1:6" s="498" customFormat="1" ht="9.75" customHeight="1">
      <c r="A64" s="486" t="s">
        <v>2476</v>
      </c>
      <c r="B64" s="487" t="s">
        <v>2376</v>
      </c>
      <c r="C64" s="488">
        <v>28</v>
      </c>
      <c r="D64" s="489">
        <v>13</v>
      </c>
      <c r="E64" s="490">
        <f t="shared" si="1"/>
        <v>41</v>
      </c>
      <c r="F64" s="493">
        <f t="shared" si="2"/>
        <v>0.0017239204473783794</v>
      </c>
    </row>
    <row r="65" spans="1:6" s="498" customFormat="1" ht="9.75" customHeight="1">
      <c r="A65" s="486" t="s">
        <v>2477</v>
      </c>
      <c r="B65" s="487" t="s">
        <v>2380</v>
      </c>
      <c r="C65" s="488">
        <v>86</v>
      </c>
      <c r="D65" s="489">
        <v>60</v>
      </c>
      <c r="E65" s="490">
        <f t="shared" si="1"/>
        <v>146</v>
      </c>
      <c r="F65" s="493">
        <f t="shared" si="2"/>
        <v>0.006138838666274229</v>
      </c>
    </row>
    <row r="66" spans="1:6" s="498" customFormat="1" ht="9.75" customHeight="1">
      <c r="A66" s="486" t="s">
        <v>2478</v>
      </c>
      <c r="B66" s="487" t="s">
        <v>2425</v>
      </c>
      <c r="C66" s="488">
        <v>6</v>
      </c>
      <c r="D66" s="489">
        <v>4</v>
      </c>
      <c r="E66" s="490">
        <f t="shared" si="1"/>
        <v>10</v>
      </c>
      <c r="F66" s="493">
        <f t="shared" si="2"/>
        <v>0.0004204684017996048</v>
      </c>
    </row>
    <row r="67" spans="1:6" s="498" customFormat="1" ht="9.75" customHeight="1">
      <c r="A67" s="486" t="s">
        <v>2479</v>
      </c>
      <c r="B67" s="487" t="s">
        <v>2386</v>
      </c>
      <c r="C67" s="488">
        <v>61</v>
      </c>
      <c r="D67" s="489">
        <v>45</v>
      </c>
      <c r="E67" s="490">
        <f t="shared" si="1"/>
        <v>106</v>
      </c>
      <c r="F67" s="493">
        <f t="shared" si="2"/>
        <v>0.0044569650590758104</v>
      </c>
    </row>
    <row r="68" spans="1:6" s="498" customFormat="1" ht="9.75" customHeight="1">
      <c r="A68" s="486" t="s">
        <v>2480</v>
      </c>
      <c r="B68" s="487" t="s">
        <v>2408</v>
      </c>
      <c r="C68" s="488">
        <v>9</v>
      </c>
      <c r="D68" s="489">
        <v>5</v>
      </c>
      <c r="E68" s="490">
        <f t="shared" si="1"/>
        <v>14</v>
      </c>
      <c r="F68" s="493">
        <f t="shared" si="2"/>
        <v>0.0005886557625194467</v>
      </c>
    </row>
    <row r="69" spans="1:6" s="498" customFormat="1" ht="9.75" customHeight="1">
      <c r="A69" s="486" t="s">
        <v>2481</v>
      </c>
      <c r="B69" s="487" t="s">
        <v>2409</v>
      </c>
      <c r="C69" s="488">
        <v>46</v>
      </c>
      <c r="D69" s="489">
        <v>42</v>
      </c>
      <c r="E69" s="490">
        <f t="shared" si="1"/>
        <v>88</v>
      </c>
      <c r="F69" s="493">
        <f t="shared" si="2"/>
        <v>0.003700121935836522</v>
      </c>
    </row>
    <row r="70" spans="1:6" s="498" customFormat="1" ht="9.75" customHeight="1">
      <c r="A70" s="486" t="s">
        <v>2482</v>
      </c>
      <c r="B70" s="487" t="s">
        <v>2422</v>
      </c>
      <c r="C70" s="488">
        <v>20</v>
      </c>
      <c r="D70" s="489">
        <v>13</v>
      </c>
      <c r="E70" s="490">
        <f t="shared" si="1"/>
        <v>33</v>
      </c>
      <c r="F70" s="493">
        <f t="shared" si="2"/>
        <v>0.0013875457259386957</v>
      </c>
    </row>
    <row r="71" spans="1:6" s="498" customFormat="1" ht="9.75" customHeight="1" thickBot="1">
      <c r="A71" s="486" t="s">
        <v>2483</v>
      </c>
      <c r="B71" s="487" t="s">
        <v>2424</v>
      </c>
      <c r="C71" s="488">
        <v>28</v>
      </c>
      <c r="D71" s="489">
        <v>24</v>
      </c>
      <c r="E71" s="490">
        <f t="shared" si="1"/>
        <v>52</v>
      </c>
      <c r="F71" s="494">
        <f t="shared" si="2"/>
        <v>0.002186435689357945</v>
      </c>
    </row>
    <row r="72" spans="1:6" s="497" customFormat="1" ht="15" customHeight="1" thickBot="1" thickTop="1">
      <c r="A72" s="1286" t="s">
        <v>2534</v>
      </c>
      <c r="B72" s="1287"/>
      <c r="C72" s="495">
        <f>SUM(C50:C71)</f>
        <v>487</v>
      </c>
      <c r="D72" s="495">
        <f>SUM(D50:D71)</f>
        <v>359</v>
      </c>
      <c r="E72" s="495">
        <f aca="true" t="shared" si="3" ref="E72:E90">SUM(C72:D72)</f>
        <v>846</v>
      </c>
      <c r="F72" s="496">
        <f aca="true" t="shared" si="4" ref="F72:F90">E72/$E$90</f>
        <v>0.03557162679224656</v>
      </c>
    </row>
    <row r="73" spans="1:6" s="498" customFormat="1" ht="9.75" customHeight="1" thickTop="1">
      <c r="A73" s="486" t="s">
        <v>2485</v>
      </c>
      <c r="B73" s="487" t="s">
        <v>2426</v>
      </c>
      <c r="C73" s="488">
        <v>36</v>
      </c>
      <c r="D73" s="489">
        <v>22</v>
      </c>
      <c r="E73" s="490">
        <f t="shared" si="3"/>
        <v>58</v>
      </c>
      <c r="F73" s="491">
        <f t="shared" si="4"/>
        <v>0.0024387167304377078</v>
      </c>
    </row>
    <row r="74" spans="1:6" s="498" customFormat="1" ht="9.75" customHeight="1">
      <c r="A74" s="486" t="s">
        <v>2486</v>
      </c>
      <c r="B74" s="487" t="s">
        <v>2391</v>
      </c>
      <c r="C74" s="488">
        <v>2</v>
      </c>
      <c r="D74" s="489">
        <v>3</v>
      </c>
      <c r="E74" s="490">
        <f t="shared" si="3"/>
        <v>5</v>
      </c>
      <c r="F74" s="493">
        <f t="shared" si="4"/>
        <v>0.0002102342008998024</v>
      </c>
    </row>
    <row r="75" spans="1:6" s="498" customFormat="1" ht="9.75" customHeight="1">
      <c r="A75" s="486" t="s">
        <v>2487</v>
      </c>
      <c r="B75" s="487" t="s">
        <v>2396</v>
      </c>
      <c r="C75" s="488">
        <v>0</v>
      </c>
      <c r="D75" s="489">
        <v>2</v>
      </c>
      <c r="E75" s="490">
        <f t="shared" si="3"/>
        <v>2</v>
      </c>
      <c r="F75" s="493">
        <f t="shared" si="4"/>
        <v>8.409368035992096E-05</v>
      </c>
    </row>
    <row r="76" spans="1:6" s="498" customFormat="1" ht="9.75" customHeight="1">
      <c r="A76" s="486" t="s">
        <v>2535</v>
      </c>
      <c r="B76" s="487" t="s">
        <v>2536</v>
      </c>
      <c r="C76" s="488">
        <v>1</v>
      </c>
      <c r="D76" s="489">
        <v>1</v>
      </c>
      <c r="E76" s="490">
        <f t="shared" si="3"/>
        <v>2</v>
      </c>
      <c r="F76" s="493">
        <f t="shared" si="4"/>
        <v>8.409368035992096E-05</v>
      </c>
    </row>
    <row r="77" spans="1:6" s="498" customFormat="1" ht="9.75" customHeight="1">
      <c r="A77" s="486" t="s">
        <v>2537</v>
      </c>
      <c r="B77" s="487" t="s">
        <v>2538</v>
      </c>
      <c r="C77" s="488">
        <v>0</v>
      </c>
      <c r="D77" s="489">
        <v>1</v>
      </c>
      <c r="E77" s="490">
        <f t="shared" si="3"/>
        <v>1</v>
      </c>
      <c r="F77" s="493">
        <f t="shared" si="4"/>
        <v>4.204684017996048E-05</v>
      </c>
    </row>
    <row r="78" spans="1:6" s="498" customFormat="1" ht="9.75" customHeight="1">
      <c r="A78" s="486" t="s">
        <v>2488</v>
      </c>
      <c r="B78" s="487" t="s">
        <v>2398</v>
      </c>
      <c r="C78" s="488">
        <v>0</v>
      </c>
      <c r="D78" s="489">
        <v>2</v>
      </c>
      <c r="E78" s="490">
        <f t="shared" si="3"/>
        <v>2</v>
      </c>
      <c r="F78" s="493">
        <f t="shared" si="4"/>
        <v>8.409368035992096E-05</v>
      </c>
    </row>
    <row r="79" spans="1:6" s="498" customFormat="1" ht="9.75" customHeight="1">
      <c r="A79" s="486" t="s">
        <v>2489</v>
      </c>
      <c r="B79" s="487" t="s">
        <v>2399</v>
      </c>
      <c r="C79" s="488">
        <v>1</v>
      </c>
      <c r="D79" s="489">
        <v>2</v>
      </c>
      <c r="E79" s="490">
        <f t="shared" si="3"/>
        <v>3</v>
      </c>
      <c r="F79" s="493">
        <f t="shared" si="4"/>
        <v>0.00012614052053988142</v>
      </c>
    </row>
    <row r="80" spans="1:6" s="498" customFormat="1" ht="9.75" customHeight="1">
      <c r="A80" s="486" t="s">
        <v>2630</v>
      </c>
      <c r="B80" s="487" t="s">
        <v>2620</v>
      </c>
      <c r="C80" s="488">
        <v>1</v>
      </c>
      <c r="D80" s="489">
        <v>0</v>
      </c>
      <c r="E80" s="490">
        <f t="shared" si="3"/>
        <v>1</v>
      </c>
      <c r="F80" s="493">
        <f t="shared" si="4"/>
        <v>4.204684017996048E-05</v>
      </c>
    </row>
    <row r="81" spans="1:6" s="498" customFormat="1" ht="9.75" customHeight="1">
      <c r="A81" s="486" t="s">
        <v>2490</v>
      </c>
      <c r="B81" s="487" t="s">
        <v>2402</v>
      </c>
      <c r="C81" s="488">
        <v>6</v>
      </c>
      <c r="D81" s="489">
        <v>3</v>
      </c>
      <c r="E81" s="490">
        <f t="shared" si="3"/>
        <v>9</v>
      </c>
      <c r="F81" s="493">
        <f t="shared" si="4"/>
        <v>0.0003784215616196443</v>
      </c>
    </row>
    <row r="82" spans="1:6" s="498" customFormat="1" ht="9.75" customHeight="1">
      <c r="A82" s="486" t="s">
        <v>2491</v>
      </c>
      <c r="B82" s="487" t="s">
        <v>2406</v>
      </c>
      <c r="C82" s="488">
        <v>1</v>
      </c>
      <c r="D82" s="489">
        <v>20</v>
      </c>
      <c r="E82" s="490">
        <f t="shared" si="3"/>
        <v>21</v>
      </c>
      <c r="F82" s="493">
        <f t="shared" si="4"/>
        <v>0.00088298364377917</v>
      </c>
    </row>
    <row r="83" spans="1:6" s="498" customFormat="1" ht="9.75" customHeight="1">
      <c r="A83" s="486" t="s">
        <v>2492</v>
      </c>
      <c r="B83" s="487" t="s">
        <v>2419</v>
      </c>
      <c r="C83" s="488">
        <v>2</v>
      </c>
      <c r="D83" s="489">
        <v>0</v>
      </c>
      <c r="E83" s="490">
        <f t="shared" si="3"/>
        <v>2</v>
      </c>
      <c r="F83" s="493">
        <f t="shared" si="4"/>
        <v>8.409368035992096E-05</v>
      </c>
    </row>
    <row r="84" spans="1:6" s="498" customFormat="1" ht="9.75" customHeight="1">
      <c r="A84" s="486" t="s">
        <v>2633</v>
      </c>
      <c r="B84" s="487" t="s">
        <v>2622</v>
      </c>
      <c r="C84" s="488">
        <v>0</v>
      </c>
      <c r="D84" s="489">
        <v>1</v>
      </c>
      <c r="E84" s="490">
        <f t="shared" si="3"/>
        <v>1</v>
      </c>
      <c r="F84" s="493">
        <f t="shared" si="4"/>
        <v>4.204684017996048E-05</v>
      </c>
    </row>
    <row r="85" spans="1:6" s="498" customFormat="1" ht="9.75" customHeight="1">
      <c r="A85" s="486" t="s">
        <v>2539</v>
      </c>
      <c r="B85" s="487" t="s">
        <v>2540</v>
      </c>
      <c r="C85" s="488">
        <v>3</v>
      </c>
      <c r="D85" s="489">
        <v>0</v>
      </c>
      <c r="E85" s="490">
        <f t="shared" si="3"/>
        <v>3</v>
      </c>
      <c r="F85" s="493">
        <f t="shared" si="4"/>
        <v>0.00012614052053988142</v>
      </c>
    </row>
    <row r="86" spans="1:6" s="498" customFormat="1" ht="9.75" customHeight="1" thickBot="1">
      <c r="A86" s="486" t="s">
        <v>2493</v>
      </c>
      <c r="B86" s="487" t="s">
        <v>2423</v>
      </c>
      <c r="C86" s="488">
        <v>2</v>
      </c>
      <c r="D86" s="489">
        <v>0</v>
      </c>
      <c r="E86" s="490">
        <f t="shared" si="3"/>
        <v>2</v>
      </c>
      <c r="F86" s="494">
        <f t="shared" si="4"/>
        <v>8.409368035992096E-05</v>
      </c>
    </row>
    <row r="87" spans="1:6" s="497" customFormat="1" ht="15" customHeight="1" thickBot="1" thickTop="1">
      <c r="A87" s="1286" t="s">
        <v>2494</v>
      </c>
      <c r="B87" s="1287"/>
      <c r="C87" s="495">
        <f>SUM(C73:C86)</f>
        <v>55</v>
      </c>
      <c r="D87" s="495">
        <f>SUM(D73:D86)</f>
        <v>57</v>
      </c>
      <c r="E87" s="495">
        <f t="shared" si="3"/>
        <v>112</v>
      </c>
      <c r="F87" s="496">
        <f t="shared" si="4"/>
        <v>0.004709246100155573</v>
      </c>
    </row>
    <row r="88" spans="1:6" s="498" customFormat="1" ht="12" customHeight="1" thickBot="1" thickTop="1">
      <c r="A88" s="499" t="s">
        <v>2541</v>
      </c>
      <c r="B88" s="500" t="s">
        <v>2542</v>
      </c>
      <c r="C88" s="501">
        <v>0</v>
      </c>
      <c r="D88" s="501">
        <v>1</v>
      </c>
      <c r="E88" s="501">
        <f t="shared" si="3"/>
        <v>1</v>
      </c>
      <c r="F88" s="502">
        <f t="shared" si="4"/>
        <v>4.204684017996048E-05</v>
      </c>
    </row>
    <row r="89" spans="1:6" s="497" customFormat="1" ht="15" customHeight="1" thickBot="1" thickTop="1">
      <c r="A89" s="1286" t="s">
        <v>2543</v>
      </c>
      <c r="B89" s="1287"/>
      <c r="C89" s="503">
        <f>SUM(C88)</f>
        <v>0</v>
      </c>
      <c r="D89" s="503">
        <f>SUM(D88)</f>
        <v>1</v>
      </c>
      <c r="E89" s="503">
        <f t="shared" si="3"/>
        <v>1</v>
      </c>
      <c r="F89" s="504">
        <f t="shared" si="4"/>
        <v>4.204684017996048E-05</v>
      </c>
    </row>
    <row r="90" spans="1:6" s="485" customFormat="1" ht="24.75" customHeight="1" thickBot="1" thickTop="1">
      <c r="A90" s="1288" t="s">
        <v>2156</v>
      </c>
      <c r="B90" s="1289"/>
      <c r="C90" s="505">
        <v>12073</v>
      </c>
      <c r="D90" s="505">
        <v>11710</v>
      </c>
      <c r="E90" s="505">
        <f t="shared" si="3"/>
        <v>23783</v>
      </c>
      <c r="F90" s="506">
        <f t="shared" si="4"/>
        <v>1</v>
      </c>
    </row>
    <row r="91" ht="12" thickTop="1"/>
  </sheetData>
  <sheetProtection/>
  <mergeCells count="6">
    <mergeCell ref="A89:B89"/>
    <mergeCell ref="A90:B90"/>
    <mergeCell ref="A31:B31"/>
    <mergeCell ref="A49:B49"/>
    <mergeCell ref="A72:B72"/>
    <mergeCell ref="A87:B87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" max="1" width="3.421875" style="273" customWidth="1"/>
    <col min="2" max="2" width="4.00390625" style="273" customWidth="1"/>
    <col min="3" max="3" width="18.140625" style="0" customWidth="1"/>
    <col min="4" max="6" width="6.140625" style="273" customWidth="1"/>
    <col min="7" max="7" width="0.9921875" style="479" customWidth="1"/>
    <col min="8" max="8" width="3.421875" style="479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68" customFormat="1" ht="12.75">
      <c r="A1" s="268" t="s">
        <v>239</v>
      </c>
      <c r="B1" s="507"/>
      <c r="D1" s="507"/>
      <c r="E1" s="507"/>
      <c r="F1" s="507"/>
      <c r="G1" s="508"/>
      <c r="H1" s="508"/>
    </row>
    <row r="2" ht="9" customHeight="1" thickBot="1"/>
    <row r="3" spans="1:13" s="516" customFormat="1" ht="24.75" customHeight="1" thickBot="1" thickTop="1">
      <c r="A3" s="509" t="s">
        <v>2545</v>
      </c>
      <c r="B3" s="510" t="s">
        <v>2546</v>
      </c>
      <c r="C3" s="511" t="s">
        <v>2367</v>
      </c>
      <c r="D3" s="511" t="s">
        <v>2547</v>
      </c>
      <c r="E3" s="511" t="s">
        <v>2548</v>
      </c>
      <c r="F3" s="512" t="s">
        <v>2156</v>
      </c>
      <c r="G3" s="513"/>
      <c r="H3" s="514" t="s">
        <v>2545</v>
      </c>
      <c r="I3" s="510" t="s">
        <v>2549</v>
      </c>
      <c r="J3" s="511" t="s">
        <v>2513</v>
      </c>
      <c r="K3" s="511" t="s">
        <v>2547</v>
      </c>
      <c r="L3" s="511" t="s">
        <v>2548</v>
      </c>
      <c r="M3" s="515" t="s">
        <v>2156</v>
      </c>
    </row>
    <row r="4" spans="1:13" s="527" customFormat="1" ht="12" customHeight="1">
      <c r="A4" s="517">
        <v>1</v>
      </c>
      <c r="B4" s="518" t="s">
        <v>2459</v>
      </c>
      <c r="C4" s="519" t="s">
        <v>2400</v>
      </c>
      <c r="D4" s="520">
        <v>47</v>
      </c>
      <c r="E4" s="520">
        <v>52</v>
      </c>
      <c r="F4" s="521">
        <f aca="true" t="shared" si="0" ref="F4:F17">SUM(D4:E4)</f>
        <v>99</v>
      </c>
      <c r="G4" s="831"/>
      <c r="H4" s="522">
        <v>1</v>
      </c>
      <c r="I4" s="523" t="s">
        <v>2477</v>
      </c>
      <c r="J4" s="524" t="s">
        <v>2380</v>
      </c>
      <c r="K4" s="525">
        <v>86</v>
      </c>
      <c r="L4" s="525">
        <v>60</v>
      </c>
      <c r="M4" s="526">
        <f aca="true" t="shared" si="1" ref="M4:M39">SUM(K4:L4)</f>
        <v>146</v>
      </c>
    </row>
    <row r="5" spans="1:13" s="535" customFormat="1" ht="12" customHeight="1">
      <c r="A5" s="903">
        <v>2</v>
      </c>
      <c r="B5" s="528" t="s">
        <v>2443</v>
      </c>
      <c r="C5" s="529" t="s">
        <v>2414</v>
      </c>
      <c r="D5" s="904">
        <v>54</v>
      </c>
      <c r="E5" s="904">
        <v>39</v>
      </c>
      <c r="F5" s="905">
        <f t="shared" si="0"/>
        <v>93</v>
      </c>
      <c r="G5" s="831"/>
      <c r="H5" s="906">
        <v>2</v>
      </c>
      <c r="I5" s="528" t="s">
        <v>2474</v>
      </c>
      <c r="J5" s="529" t="s">
        <v>2371</v>
      </c>
      <c r="K5" s="904">
        <v>46</v>
      </c>
      <c r="L5" s="904">
        <v>73</v>
      </c>
      <c r="M5" s="907">
        <f>SUM(K5:L5)</f>
        <v>119</v>
      </c>
    </row>
    <row r="6" spans="1:13" s="527" customFormat="1" ht="12" customHeight="1">
      <c r="A6" s="901">
        <v>3</v>
      </c>
      <c r="B6" s="834" t="s">
        <v>2475</v>
      </c>
      <c r="C6" s="835" t="s">
        <v>2374</v>
      </c>
      <c r="D6" s="836">
        <v>54</v>
      </c>
      <c r="E6" s="836">
        <v>30</v>
      </c>
      <c r="F6" s="837">
        <f t="shared" si="0"/>
        <v>84</v>
      </c>
      <c r="G6" s="831"/>
      <c r="H6" s="902">
        <v>3</v>
      </c>
      <c r="I6" s="834" t="s">
        <v>2475</v>
      </c>
      <c r="J6" s="835" t="s">
        <v>2714</v>
      </c>
      <c r="K6" s="836">
        <v>71</v>
      </c>
      <c r="L6" s="836">
        <v>42</v>
      </c>
      <c r="M6" s="838">
        <f t="shared" si="1"/>
        <v>113</v>
      </c>
    </row>
    <row r="7" spans="1:13" s="527" customFormat="1" ht="12" customHeight="1">
      <c r="A7" s="517">
        <v>4</v>
      </c>
      <c r="B7" s="528" t="s">
        <v>2436</v>
      </c>
      <c r="C7" s="529" t="s">
        <v>2397</v>
      </c>
      <c r="D7" s="489">
        <v>25</v>
      </c>
      <c r="E7" s="489">
        <v>43</v>
      </c>
      <c r="F7" s="490">
        <f t="shared" si="0"/>
        <v>68</v>
      </c>
      <c r="G7" s="831"/>
      <c r="H7" s="522">
        <v>4</v>
      </c>
      <c r="I7" s="528" t="s">
        <v>2459</v>
      </c>
      <c r="J7" s="529" t="s">
        <v>2400</v>
      </c>
      <c r="K7" s="525">
        <v>50</v>
      </c>
      <c r="L7" s="525">
        <v>61</v>
      </c>
      <c r="M7" s="526">
        <f>SUM(K7:L7)</f>
        <v>111</v>
      </c>
    </row>
    <row r="8" spans="1:13" s="527" customFormat="1" ht="12" customHeight="1">
      <c r="A8" s="517">
        <v>5</v>
      </c>
      <c r="B8" s="528" t="s">
        <v>2477</v>
      </c>
      <c r="C8" s="529" t="s">
        <v>2380</v>
      </c>
      <c r="D8" s="489">
        <v>33</v>
      </c>
      <c r="E8" s="489">
        <v>23</v>
      </c>
      <c r="F8" s="490">
        <f t="shared" si="0"/>
        <v>56</v>
      </c>
      <c r="G8" s="831"/>
      <c r="H8" s="522">
        <v>5</v>
      </c>
      <c r="I8" s="528" t="s">
        <v>2479</v>
      </c>
      <c r="J8" s="529" t="s">
        <v>2386</v>
      </c>
      <c r="K8" s="489">
        <v>61</v>
      </c>
      <c r="L8" s="489">
        <v>45</v>
      </c>
      <c r="M8" s="531">
        <f t="shared" si="1"/>
        <v>106</v>
      </c>
    </row>
    <row r="9" spans="1:13" s="527" customFormat="1" ht="12" customHeight="1">
      <c r="A9" s="517">
        <v>6</v>
      </c>
      <c r="B9" s="528" t="s">
        <v>2479</v>
      </c>
      <c r="C9" s="529" t="s">
        <v>2386</v>
      </c>
      <c r="D9" s="489">
        <v>25</v>
      </c>
      <c r="E9" s="489">
        <v>26</v>
      </c>
      <c r="F9" s="490">
        <f t="shared" si="0"/>
        <v>51</v>
      </c>
      <c r="G9" s="831"/>
      <c r="H9" s="522">
        <v>6</v>
      </c>
      <c r="I9" s="528" t="s">
        <v>2481</v>
      </c>
      <c r="J9" s="529" t="s">
        <v>2409</v>
      </c>
      <c r="K9" s="489">
        <v>46</v>
      </c>
      <c r="L9" s="489">
        <v>42</v>
      </c>
      <c r="M9" s="531">
        <f t="shared" si="1"/>
        <v>88</v>
      </c>
    </row>
    <row r="10" spans="1:13" s="527" customFormat="1" ht="12" customHeight="1">
      <c r="A10" s="517">
        <v>7</v>
      </c>
      <c r="B10" s="528" t="s">
        <v>2485</v>
      </c>
      <c r="C10" s="529" t="s">
        <v>2426</v>
      </c>
      <c r="D10" s="532">
        <v>23</v>
      </c>
      <c r="E10" s="532">
        <v>28</v>
      </c>
      <c r="F10" s="533">
        <f t="shared" si="0"/>
        <v>51</v>
      </c>
      <c r="G10" s="831"/>
      <c r="H10" s="522">
        <v>7</v>
      </c>
      <c r="I10" s="528" t="s">
        <v>2443</v>
      </c>
      <c r="J10" s="529" t="s">
        <v>2414</v>
      </c>
      <c r="K10" s="532">
        <v>49</v>
      </c>
      <c r="L10" s="532">
        <v>33</v>
      </c>
      <c r="M10" s="534">
        <f t="shared" si="1"/>
        <v>82</v>
      </c>
    </row>
    <row r="11" spans="1:13" s="527" customFormat="1" ht="12" customHeight="1">
      <c r="A11" s="517">
        <v>8</v>
      </c>
      <c r="B11" s="771">
        <v>340</v>
      </c>
      <c r="C11" s="529" t="s">
        <v>2371</v>
      </c>
      <c r="D11" s="489">
        <v>15</v>
      </c>
      <c r="E11" s="489">
        <v>23</v>
      </c>
      <c r="F11" s="490">
        <f t="shared" si="0"/>
        <v>38</v>
      </c>
      <c r="G11" s="831"/>
      <c r="H11" s="522">
        <v>8</v>
      </c>
      <c r="I11" s="528" t="s">
        <v>2434</v>
      </c>
      <c r="J11" s="529" t="s">
        <v>2393</v>
      </c>
      <c r="K11" s="532">
        <v>45</v>
      </c>
      <c r="L11" s="532">
        <v>32</v>
      </c>
      <c r="M11" s="534">
        <f t="shared" si="1"/>
        <v>77</v>
      </c>
    </row>
    <row r="12" spans="1:13" s="527" customFormat="1" ht="12" customHeight="1">
      <c r="A12" s="517">
        <v>9</v>
      </c>
      <c r="B12" s="528" t="s">
        <v>2434</v>
      </c>
      <c r="C12" s="529" t="s">
        <v>2393</v>
      </c>
      <c r="D12" s="489">
        <v>16</v>
      </c>
      <c r="E12" s="489">
        <v>10</v>
      </c>
      <c r="F12" s="490">
        <f t="shared" si="0"/>
        <v>26</v>
      </c>
      <c r="G12" s="831"/>
      <c r="H12" s="522">
        <v>9</v>
      </c>
      <c r="I12" s="528" t="s">
        <v>2485</v>
      </c>
      <c r="J12" s="529" t="s">
        <v>2426</v>
      </c>
      <c r="K12" s="532">
        <v>36</v>
      </c>
      <c r="L12" s="532">
        <v>22</v>
      </c>
      <c r="M12" s="534">
        <f t="shared" si="1"/>
        <v>58</v>
      </c>
    </row>
    <row r="13" spans="1:13" s="527" customFormat="1" ht="12" customHeight="1">
      <c r="A13" s="517">
        <v>10</v>
      </c>
      <c r="B13" s="771">
        <v>348</v>
      </c>
      <c r="C13" s="529" t="s">
        <v>2409</v>
      </c>
      <c r="D13" s="489">
        <v>17</v>
      </c>
      <c r="E13" s="489">
        <v>14</v>
      </c>
      <c r="F13" s="490">
        <f t="shared" si="0"/>
        <v>31</v>
      </c>
      <c r="G13" s="831"/>
      <c r="H13" s="522">
        <v>10</v>
      </c>
      <c r="I13" s="528" t="s">
        <v>2468</v>
      </c>
      <c r="J13" s="529" t="s">
        <v>2383</v>
      </c>
      <c r="K13" s="489">
        <v>33</v>
      </c>
      <c r="L13" s="489">
        <v>19</v>
      </c>
      <c r="M13" s="531">
        <f t="shared" si="1"/>
        <v>52</v>
      </c>
    </row>
    <row r="14" spans="1:13" s="535" customFormat="1" ht="12" customHeight="1">
      <c r="A14" s="517">
        <v>11</v>
      </c>
      <c r="B14" s="528" t="s">
        <v>2476</v>
      </c>
      <c r="C14" s="529" t="s">
        <v>2376</v>
      </c>
      <c r="D14" s="532">
        <v>18</v>
      </c>
      <c r="E14" s="532">
        <v>4</v>
      </c>
      <c r="F14" s="533">
        <f t="shared" si="0"/>
        <v>22</v>
      </c>
      <c r="G14" s="831"/>
      <c r="H14" s="522">
        <v>11</v>
      </c>
      <c r="I14" s="528" t="s">
        <v>2483</v>
      </c>
      <c r="J14" s="529" t="s">
        <v>2424</v>
      </c>
      <c r="K14" s="532">
        <v>28</v>
      </c>
      <c r="L14" s="532">
        <v>24</v>
      </c>
      <c r="M14" s="534">
        <f t="shared" si="1"/>
        <v>52</v>
      </c>
    </row>
    <row r="15" spans="1:13" s="535" customFormat="1" ht="12" customHeight="1">
      <c r="A15" s="517">
        <v>12</v>
      </c>
      <c r="B15" s="528" t="s">
        <v>2491</v>
      </c>
      <c r="C15" s="529" t="s">
        <v>2406</v>
      </c>
      <c r="D15" s="532">
        <v>1</v>
      </c>
      <c r="E15" s="532">
        <v>20</v>
      </c>
      <c r="F15" s="533">
        <f t="shared" si="0"/>
        <v>21</v>
      </c>
      <c r="G15" s="831"/>
      <c r="H15" s="522">
        <v>12</v>
      </c>
      <c r="I15" s="528" t="s">
        <v>2476</v>
      </c>
      <c r="J15" s="529" t="s">
        <v>2376</v>
      </c>
      <c r="K15" s="532">
        <v>28</v>
      </c>
      <c r="L15" s="532">
        <v>13</v>
      </c>
      <c r="M15" s="534">
        <f t="shared" si="1"/>
        <v>41</v>
      </c>
    </row>
    <row r="16" spans="1:13" s="535" customFormat="1" ht="12" customHeight="1">
      <c r="A16" s="517">
        <v>13</v>
      </c>
      <c r="B16" s="528" t="s">
        <v>2431</v>
      </c>
      <c r="C16" s="529" t="s">
        <v>2377</v>
      </c>
      <c r="D16" s="532">
        <v>12</v>
      </c>
      <c r="E16" s="532">
        <v>8</v>
      </c>
      <c r="F16" s="533">
        <f t="shared" si="0"/>
        <v>20</v>
      </c>
      <c r="G16" s="831"/>
      <c r="H16" s="522">
        <v>13</v>
      </c>
      <c r="I16" s="528" t="s">
        <v>2442</v>
      </c>
      <c r="J16" s="529" t="s">
        <v>2368</v>
      </c>
      <c r="K16" s="532">
        <v>22</v>
      </c>
      <c r="L16" s="532">
        <v>18</v>
      </c>
      <c r="M16" s="534">
        <f t="shared" si="1"/>
        <v>40</v>
      </c>
    </row>
    <row r="17" spans="1:13" s="535" customFormat="1" ht="12" customHeight="1">
      <c r="A17" s="517">
        <v>14</v>
      </c>
      <c r="B17" s="528" t="s">
        <v>2468</v>
      </c>
      <c r="C17" s="529" t="s">
        <v>2383</v>
      </c>
      <c r="D17" s="532">
        <v>11</v>
      </c>
      <c r="E17" s="532">
        <v>8</v>
      </c>
      <c r="F17" s="533">
        <f t="shared" si="0"/>
        <v>19</v>
      </c>
      <c r="G17" s="831"/>
      <c r="H17" s="522">
        <v>14</v>
      </c>
      <c r="I17" s="528" t="s">
        <v>2473</v>
      </c>
      <c r="J17" s="529" t="s">
        <v>2413</v>
      </c>
      <c r="K17" s="532">
        <v>27</v>
      </c>
      <c r="L17" s="532">
        <v>7</v>
      </c>
      <c r="M17" s="534">
        <f t="shared" si="1"/>
        <v>34</v>
      </c>
    </row>
    <row r="18" spans="1:13" s="535" customFormat="1" ht="12" customHeight="1">
      <c r="A18" s="517">
        <v>15</v>
      </c>
      <c r="B18" s="528" t="s">
        <v>2483</v>
      </c>
      <c r="C18" s="529" t="s">
        <v>2424</v>
      </c>
      <c r="D18" s="532">
        <v>10</v>
      </c>
      <c r="E18" s="532">
        <v>8</v>
      </c>
      <c r="F18" s="533">
        <f aca="true" t="shared" si="2" ref="F18:F67">SUM(D18:E18)</f>
        <v>18</v>
      </c>
      <c r="G18" s="831"/>
      <c r="H18" s="522">
        <v>15</v>
      </c>
      <c r="I18" s="528" t="s">
        <v>2482</v>
      </c>
      <c r="J18" s="529" t="s">
        <v>2422</v>
      </c>
      <c r="K18" s="532">
        <v>20</v>
      </c>
      <c r="L18" s="532">
        <v>13</v>
      </c>
      <c r="M18" s="534">
        <f t="shared" si="1"/>
        <v>33</v>
      </c>
    </row>
    <row r="19" spans="1:13" s="535" customFormat="1" ht="12" customHeight="1">
      <c r="A19" s="517">
        <v>16</v>
      </c>
      <c r="B19" s="528" t="s">
        <v>2441</v>
      </c>
      <c r="C19" s="529" t="s">
        <v>2412</v>
      </c>
      <c r="D19" s="489">
        <v>10</v>
      </c>
      <c r="E19" s="489">
        <v>7</v>
      </c>
      <c r="F19" s="490">
        <f t="shared" si="2"/>
        <v>17</v>
      </c>
      <c r="G19" s="831"/>
      <c r="H19" s="522">
        <v>16</v>
      </c>
      <c r="I19" s="528" t="s">
        <v>2436</v>
      </c>
      <c r="J19" s="529" t="s">
        <v>2397</v>
      </c>
      <c r="K19" s="532">
        <v>7</v>
      </c>
      <c r="L19" s="532">
        <v>20</v>
      </c>
      <c r="M19" s="534">
        <f t="shared" si="1"/>
        <v>27</v>
      </c>
    </row>
    <row r="20" spans="1:13" s="535" customFormat="1" ht="12" customHeight="1">
      <c r="A20" s="517">
        <v>17</v>
      </c>
      <c r="B20" s="528" t="s">
        <v>2445</v>
      </c>
      <c r="C20" s="529" t="s">
        <v>2421</v>
      </c>
      <c r="D20" s="489">
        <v>8</v>
      </c>
      <c r="E20" s="489">
        <v>6</v>
      </c>
      <c r="F20" s="490">
        <f t="shared" si="2"/>
        <v>14</v>
      </c>
      <c r="G20" s="831"/>
      <c r="H20" s="522">
        <v>17</v>
      </c>
      <c r="I20" s="528" t="s">
        <v>2491</v>
      </c>
      <c r="J20" s="529" t="s">
        <v>2406</v>
      </c>
      <c r="K20" s="489">
        <v>1</v>
      </c>
      <c r="L20" s="489">
        <v>20</v>
      </c>
      <c r="M20" s="531">
        <f t="shared" si="1"/>
        <v>21</v>
      </c>
    </row>
    <row r="21" spans="1:13" s="527" customFormat="1" ht="12" customHeight="1">
      <c r="A21" s="517">
        <v>18</v>
      </c>
      <c r="B21" s="528" t="s">
        <v>2480</v>
      </c>
      <c r="C21" s="529" t="s">
        <v>2408</v>
      </c>
      <c r="D21" s="489">
        <v>9</v>
      </c>
      <c r="E21" s="489">
        <v>4</v>
      </c>
      <c r="F21" s="490">
        <f t="shared" si="2"/>
        <v>13</v>
      </c>
      <c r="G21" s="831"/>
      <c r="H21" s="522">
        <v>18</v>
      </c>
      <c r="I21" s="528" t="s">
        <v>2431</v>
      </c>
      <c r="J21" s="529" t="s">
        <v>2377</v>
      </c>
      <c r="K21" s="489">
        <v>12</v>
      </c>
      <c r="L21" s="489">
        <v>7</v>
      </c>
      <c r="M21" s="531">
        <f t="shared" si="1"/>
        <v>19</v>
      </c>
    </row>
    <row r="22" spans="1:13" s="527" customFormat="1" ht="12" customHeight="1">
      <c r="A22" s="517">
        <v>19</v>
      </c>
      <c r="B22" s="528" t="s">
        <v>2482</v>
      </c>
      <c r="C22" s="529" t="s">
        <v>2422</v>
      </c>
      <c r="D22" s="489">
        <v>7</v>
      </c>
      <c r="E22" s="489">
        <v>6</v>
      </c>
      <c r="F22" s="490">
        <f t="shared" si="2"/>
        <v>13</v>
      </c>
      <c r="G22" s="831"/>
      <c r="H22" s="522">
        <v>19</v>
      </c>
      <c r="I22" s="528" t="s">
        <v>2441</v>
      </c>
      <c r="J22" s="529" t="s">
        <v>2412</v>
      </c>
      <c r="K22" s="489">
        <v>12</v>
      </c>
      <c r="L22" s="489">
        <v>7</v>
      </c>
      <c r="M22" s="531">
        <f t="shared" si="1"/>
        <v>19</v>
      </c>
    </row>
    <row r="23" spans="1:13" s="527" customFormat="1" ht="12" customHeight="1">
      <c r="A23" s="517">
        <v>20</v>
      </c>
      <c r="B23" s="528" t="s">
        <v>2473</v>
      </c>
      <c r="C23" s="529" t="s">
        <v>2413</v>
      </c>
      <c r="D23" s="489">
        <v>8</v>
      </c>
      <c r="E23" s="489">
        <v>3</v>
      </c>
      <c r="F23" s="490">
        <f t="shared" si="2"/>
        <v>11</v>
      </c>
      <c r="G23" s="831"/>
      <c r="H23" s="522">
        <v>20</v>
      </c>
      <c r="I23" s="528" t="s">
        <v>2445</v>
      </c>
      <c r="J23" s="529" t="s">
        <v>2421</v>
      </c>
      <c r="K23" s="489">
        <v>10</v>
      </c>
      <c r="L23" s="489">
        <v>6</v>
      </c>
      <c r="M23" s="531">
        <f t="shared" si="1"/>
        <v>16</v>
      </c>
    </row>
    <row r="24" spans="1:13" s="527" customFormat="1" ht="12" customHeight="1">
      <c r="A24" s="517">
        <v>21</v>
      </c>
      <c r="B24" s="528" t="s">
        <v>2430</v>
      </c>
      <c r="C24" s="529" t="s">
        <v>2373</v>
      </c>
      <c r="D24" s="489">
        <v>5</v>
      </c>
      <c r="E24" s="489">
        <v>4</v>
      </c>
      <c r="F24" s="490">
        <f t="shared" si="2"/>
        <v>9</v>
      </c>
      <c r="G24" s="831"/>
      <c r="H24" s="522">
        <v>21</v>
      </c>
      <c r="I24" s="528" t="s">
        <v>2453</v>
      </c>
      <c r="J24" s="529" t="s">
        <v>2415</v>
      </c>
      <c r="K24" s="489">
        <v>7</v>
      </c>
      <c r="L24" s="489">
        <v>8</v>
      </c>
      <c r="M24" s="531">
        <f t="shared" si="1"/>
        <v>15</v>
      </c>
    </row>
    <row r="25" spans="1:13" s="527" customFormat="1" ht="12" customHeight="1">
      <c r="A25" s="517">
        <v>22</v>
      </c>
      <c r="B25" s="528" t="s">
        <v>2442</v>
      </c>
      <c r="C25" s="529" t="s">
        <v>2368</v>
      </c>
      <c r="D25" s="489">
        <v>5</v>
      </c>
      <c r="E25" s="489">
        <v>4</v>
      </c>
      <c r="F25" s="490">
        <f t="shared" si="2"/>
        <v>9</v>
      </c>
      <c r="G25" s="831"/>
      <c r="H25" s="522">
        <v>22</v>
      </c>
      <c r="I25" s="528" t="s">
        <v>2430</v>
      </c>
      <c r="J25" s="529" t="s">
        <v>2373</v>
      </c>
      <c r="K25" s="489">
        <v>9</v>
      </c>
      <c r="L25" s="489">
        <v>5</v>
      </c>
      <c r="M25" s="531">
        <f t="shared" si="1"/>
        <v>14</v>
      </c>
    </row>
    <row r="26" spans="1:13" s="527" customFormat="1" ht="12" customHeight="1">
      <c r="A26" s="517">
        <v>23</v>
      </c>
      <c r="B26" s="528" t="s">
        <v>2438</v>
      </c>
      <c r="C26" s="529" t="s">
        <v>2410</v>
      </c>
      <c r="D26" s="489">
        <v>4</v>
      </c>
      <c r="E26" s="489">
        <v>4</v>
      </c>
      <c r="F26" s="490">
        <f t="shared" si="2"/>
        <v>8</v>
      </c>
      <c r="G26" s="831"/>
      <c r="H26" s="522">
        <v>23</v>
      </c>
      <c r="I26" s="528" t="s">
        <v>2480</v>
      </c>
      <c r="J26" s="529" t="s">
        <v>2408</v>
      </c>
      <c r="K26" s="489">
        <v>9</v>
      </c>
      <c r="L26" s="489">
        <v>5</v>
      </c>
      <c r="M26" s="531">
        <f t="shared" si="1"/>
        <v>14</v>
      </c>
    </row>
    <row r="27" spans="1:13" s="527" customFormat="1" ht="12" customHeight="1">
      <c r="A27" s="517">
        <v>24</v>
      </c>
      <c r="B27" s="528" t="s">
        <v>2439</v>
      </c>
      <c r="C27" s="529" t="s">
        <v>2411</v>
      </c>
      <c r="D27" s="489">
        <v>4</v>
      </c>
      <c r="E27" s="489">
        <v>4</v>
      </c>
      <c r="F27" s="490">
        <f t="shared" si="2"/>
        <v>8</v>
      </c>
      <c r="G27" s="831"/>
      <c r="H27" s="522">
        <v>24</v>
      </c>
      <c r="I27" s="528" t="s">
        <v>2444</v>
      </c>
      <c r="J27" s="529" t="s">
        <v>2418</v>
      </c>
      <c r="K27" s="489">
        <v>8</v>
      </c>
      <c r="L27" s="489">
        <v>6</v>
      </c>
      <c r="M27" s="531">
        <f t="shared" si="1"/>
        <v>14</v>
      </c>
    </row>
    <row r="28" spans="1:13" s="527" customFormat="1" ht="12" customHeight="1">
      <c r="A28" s="517">
        <v>25</v>
      </c>
      <c r="B28" s="528" t="s">
        <v>2453</v>
      </c>
      <c r="C28" s="529" t="s">
        <v>2415</v>
      </c>
      <c r="D28" s="489">
        <v>7</v>
      </c>
      <c r="E28" s="489">
        <v>1</v>
      </c>
      <c r="F28" s="490">
        <f t="shared" si="2"/>
        <v>8</v>
      </c>
      <c r="G28" s="831"/>
      <c r="H28" s="522">
        <v>25</v>
      </c>
      <c r="I28" s="528" t="s">
        <v>2437</v>
      </c>
      <c r="J28" s="529" t="s">
        <v>2715</v>
      </c>
      <c r="K28" s="489">
        <v>5</v>
      </c>
      <c r="L28" s="489">
        <v>8</v>
      </c>
      <c r="M28" s="531">
        <f>SUM(K28:L28)</f>
        <v>13</v>
      </c>
    </row>
    <row r="29" spans="1:13" s="527" customFormat="1" ht="12" customHeight="1">
      <c r="A29" s="517">
        <v>26</v>
      </c>
      <c r="B29" s="528" t="s">
        <v>2478</v>
      </c>
      <c r="C29" s="529" t="s">
        <v>2425</v>
      </c>
      <c r="D29" s="489">
        <v>3</v>
      </c>
      <c r="E29" s="489">
        <v>5</v>
      </c>
      <c r="F29" s="490">
        <f t="shared" si="2"/>
        <v>8</v>
      </c>
      <c r="G29" s="831"/>
      <c r="H29" s="522">
        <v>26</v>
      </c>
      <c r="I29" s="528" t="s">
        <v>2439</v>
      </c>
      <c r="J29" s="529" t="s">
        <v>2411</v>
      </c>
      <c r="K29" s="489">
        <v>8</v>
      </c>
      <c r="L29" s="489">
        <v>4</v>
      </c>
      <c r="M29" s="531">
        <f>SUM(K29:L29)</f>
        <v>12</v>
      </c>
    </row>
    <row r="30" spans="1:13" s="527" customFormat="1" ht="12" customHeight="1">
      <c r="A30" s="517">
        <v>27</v>
      </c>
      <c r="B30" s="528" t="s">
        <v>2452</v>
      </c>
      <c r="C30" s="529" t="s">
        <v>2372</v>
      </c>
      <c r="D30" s="489">
        <v>2</v>
      </c>
      <c r="E30" s="489">
        <v>5</v>
      </c>
      <c r="F30" s="490">
        <f t="shared" si="2"/>
        <v>7</v>
      </c>
      <c r="G30" s="831"/>
      <c r="H30" s="522">
        <v>27</v>
      </c>
      <c r="I30" s="528" t="s">
        <v>2466</v>
      </c>
      <c r="J30" s="529" t="s">
        <v>2401</v>
      </c>
      <c r="K30" s="489">
        <v>8</v>
      </c>
      <c r="L30" s="489">
        <v>3</v>
      </c>
      <c r="M30" s="531">
        <f>SUM(K30:L30)</f>
        <v>11</v>
      </c>
    </row>
    <row r="31" spans="1:13" s="527" customFormat="1" ht="12" customHeight="1">
      <c r="A31" s="517">
        <v>28</v>
      </c>
      <c r="B31" s="528" t="s">
        <v>2461</v>
      </c>
      <c r="C31" s="529" t="s">
        <v>2416</v>
      </c>
      <c r="D31" s="489">
        <v>0</v>
      </c>
      <c r="E31" s="489">
        <v>7</v>
      </c>
      <c r="F31" s="490">
        <f t="shared" si="2"/>
        <v>7</v>
      </c>
      <c r="G31" s="831"/>
      <c r="H31" s="522">
        <v>28</v>
      </c>
      <c r="I31" s="528" t="s">
        <v>2478</v>
      </c>
      <c r="J31" s="529" t="s">
        <v>2425</v>
      </c>
      <c r="K31" s="489">
        <v>6</v>
      </c>
      <c r="L31" s="489">
        <v>4</v>
      </c>
      <c r="M31" s="531">
        <f t="shared" si="1"/>
        <v>10</v>
      </c>
    </row>
    <row r="32" spans="1:13" s="527" customFormat="1" ht="12" customHeight="1">
      <c r="A32" s="517">
        <v>29</v>
      </c>
      <c r="B32" s="528" t="s">
        <v>2466</v>
      </c>
      <c r="C32" s="529" t="s">
        <v>2401</v>
      </c>
      <c r="D32" s="489">
        <v>4</v>
      </c>
      <c r="E32" s="489">
        <v>3</v>
      </c>
      <c r="F32" s="490">
        <f t="shared" si="2"/>
        <v>7</v>
      </c>
      <c r="G32" s="831"/>
      <c r="H32" s="522">
        <v>29</v>
      </c>
      <c r="I32" s="528" t="s">
        <v>2465</v>
      </c>
      <c r="J32" s="529" t="s">
        <v>2550</v>
      </c>
      <c r="K32" s="489">
        <v>7</v>
      </c>
      <c r="L32" s="489">
        <v>2</v>
      </c>
      <c r="M32" s="531">
        <f t="shared" si="1"/>
        <v>9</v>
      </c>
    </row>
    <row r="33" spans="1:13" s="527" customFormat="1" ht="12" customHeight="1">
      <c r="A33" s="517">
        <v>30</v>
      </c>
      <c r="B33" s="528" t="s">
        <v>2437</v>
      </c>
      <c r="C33" s="529" t="s">
        <v>2405</v>
      </c>
      <c r="D33" s="489">
        <v>1</v>
      </c>
      <c r="E33" s="489">
        <v>4</v>
      </c>
      <c r="F33" s="490">
        <f t="shared" si="2"/>
        <v>5</v>
      </c>
      <c r="G33" s="831"/>
      <c r="H33" s="522">
        <v>30</v>
      </c>
      <c r="I33" s="528" t="s">
        <v>2490</v>
      </c>
      <c r="J33" s="529" t="s">
        <v>2402</v>
      </c>
      <c r="K33" s="489">
        <v>6</v>
      </c>
      <c r="L33" s="489">
        <v>3</v>
      </c>
      <c r="M33" s="531">
        <f>SUM(K33:L33)</f>
        <v>9</v>
      </c>
    </row>
    <row r="34" spans="1:13" s="527" customFormat="1" ht="12" customHeight="1">
      <c r="A34" s="517">
        <v>31</v>
      </c>
      <c r="B34" s="528" t="s">
        <v>2465</v>
      </c>
      <c r="C34" s="529" t="s">
        <v>2550</v>
      </c>
      <c r="D34" s="489">
        <v>3</v>
      </c>
      <c r="E34" s="489">
        <v>1</v>
      </c>
      <c r="F34" s="490">
        <f t="shared" si="2"/>
        <v>4</v>
      </c>
      <c r="G34" s="831"/>
      <c r="H34" s="522">
        <v>31</v>
      </c>
      <c r="I34" s="528" t="s">
        <v>2438</v>
      </c>
      <c r="J34" s="529" t="s">
        <v>2410</v>
      </c>
      <c r="K34" s="489">
        <v>4</v>
      </c>
      <c r="L34" s="489">
        <v>3</v>
      </c>
      <c r="M34" s="531">
        <f>SUM(K34:L34)</f>
        <v>7</v>
      </c>
    </row>
    <row r="35" spans="1:13" s="527" customFormat="1" ht="12" customHeight="1">
      <c r="A35" s="517">
        <v>32</v>
      </c>
      <c r="B35" s="528" t="s">
        <v>2433</v>
      </c>
      <c r="C35" s="529" t="s">
        <v>2392</v>
      </c>
      <c r="D35" s="489">
        <v>1</v>
      </c>
      <c r="E35" s="489">
        <v>2</v>
      </c>
      <c r="F35" s="490">
        <f t="shared" si="2"/>
        <v>3</v>
      </c>
      <c r="G35" s="831"/>
      <c r="H35" s="522">
        <v>32</v>
      </c>
      <c r="I35" s="528" t="s">
        <v>2461</v>
      </c>
      <c r="J35" s="529" t="s">
        <v>2416</v>
      </c>
      <c r="K35" s="489">
        <v>0</v>
      </c>
      <c r="L35" s="489">
        <v>7</v>
      </c>
      <c r="M35" s="531">
        <f>SUM(K35:L35)</f>
        <v>7</v>
      </c>
    </row>
    <row r="36" spans="1:13" s="527" customFormat="1" ht="12" customHeight="1">
      <c r="A36" s="517">
        <v>33</v>
      </c>
      <c r="B36" s="528" t="s">
        <v>2444</v>
      </c>
      <c r="C36" s="529" t="s">
        <v>2418</v>
      </c>
      <c r="D36" s="489">
        <v>2</v>
      </c>
      <c r="E36" s="489">
        <v>1</v>
      </c>
      <c r="F36" s="490">
        <f t="shared" si="2"/>
        <v>3</v>
      </c>
      <c r="G36" s="831"/>
      <c r="H36" s="522">
        <v>33</v>
      </c>
      <c r="I36" s="528" t="s">
        <v>2452</v>
      </c>
      <c r="J36" s="529" t="s">
        <v>2372</v>
      </c>
      <c r="K36" s="489">
        <v>2</v>
      </c>
      <c r="L36" s="489">
        <v>4</v>
      </c>
      <c r="M36" s="531">
        <f>SUM(K36:L36)</f>
        <v>6</v>
      </c>
    </row>
    <row r="37" spans="1:13" s="527" customFormat="1" ht="12" customHeight="1">
      <c r="A37" s="517">
        <v>34</v>
      </c>
      <c r="B37" s="528" t="s">
        <v>1548</v>
      </c>
      <c r="C37" s="529" t="s">
        <v>2144</v>
      </c>
      <c r="D37" s="489">
        <v>1</v>
      </c>
      <c r="E37" s="489">
        <v>2</v>
      </c>
      <c r="F37" s="490">
        <f t="shared" si="2"/>
        <v>3</v>
      </c>
      <c r="G37" s="831"/>
      <c r="H37" s="522">
        <v>34</v>
      </c>
      <c r="I37" s="528" t="s">
        <v>2440</v>
      </c>
      <c r="J37" s="529" t="s">
        <v>2369</v>
      </c>
      <c r="K37" s="489">
        <v>2</v>
      </c>
      <c r="L37" s="489">
        <v>3</v>
      </c>
      <c r="M37" s="531">
        <f>SUM(K37:L37)</f>
        <v>5</v>
      </c>
    </row>
    <row r="38" spans="1:13" s="527" customFormat="1" ht="12" customHeight="1">
      <c r="A38" s="517">
        <v>35</v>
      </c>
      <c r="B38" s="528" t="s">
        <v>497</v>
      </c>
      <c r="C38" s="529" t="s">
        <v>1405</v>
      </c>
      <c r="D38" s="489">
        <v>2</v>
      </c>
      <c r="E38" s="489">
        <v>1</v>
      </c>
      <c r="F38" s="490">
        <f t="shared" si="2"/>
        <v>3</v>
      </c>
      <c r="G38" s="831"/>
      <c r="H38" s="522">
        <v>35</v>
      </c>
      <c r="I38" s="528" t="s">
        <v>2467</v>
      </c>
      <c r="J38" s="529" t="s">
        <v>2382</v>
      </c>
      <c r="K38" s="489">
        <v>1</v>
      </c>
      <c r="L38" s="489">
        <v>4</v>
      </c>
      <c r="M38" s="531">
        <f t="shared" si="1"/>
        <v>5</v>
      </c>
    </row>
    <row r="39" spans="1:13" s="527" customFormat="1" ht="12" customHeight="1">
      <c r="A39" s="901">
        <v>36</v>
      </c>
      <c r="B39" s="834" t="s">
        <v>2470</v>
      </c>
      <c r="C39" s="835" t="s">
        <v>2394</v>
      </c>
      <c r="D39" s="912">
        <v>2</v>
      </c>
      <c r="E39" s="912">
        <v>1</v>
      </c>
      <c r="F39" s="913">
        <f t="shared" si="2"/>
        <v>3</v>
      </c>
      <c r="G39" s="831"/>
      <c r="H39" s="522">
        <v>36</v>
      </c>
      <c r="I39" s="834" t="s">
        <v>2470</v>
      </c>
      <c r="J39" s="835" t="s">
        <v>2394</v>
      </c>
      <c r="K39" s="912">
        <v>3</v>
      </c>
      <c r="L39" s="912">
        <v>2</v>
      </c>
      <c r="M39" s="914">
        <f t="shared" si="1"/>
        <v>5</v>
      </c>
    </row>
    <row r="40" spans="1:13" s="535" customFormat="1" ht="12" customHeight="1">
      <c r="A40" s="517">
        <v>37</v>
      </c>
      <c r="B40" s="528" t="s">
        <v>2516</v>
      </c>
      <c r="C40" s="529" t="s">
        <v>2517</v>
      </c>
      <c r="D40" s="532">
        <v>1</v>
      </c>
      <c r="E40" s="532">
        <v>1</v>
      </c>
      <c r="F40" s="533">
        <f t="shared" si="2"/>
        <v>2</v>
      </c>
      <c r="G40" s="831"/>
      <c r="H40" s="522">
        <v>37</v>
      </c>
      <c r="I40" s="528" t="s">
        <v>2486</v>
      </c>
      <c r="J40" s="529" t="s">
        <v>2391</v>
      </c>
      <c r="K40" s="489">
        <v>2</v>
      </c>
      <c r="L40" s="489">
        <v>3</v>
      </c>
      <c r="M40" s="531">
        <f aca="true" t="shared" si="3" ref="M40:M58">SUM(K40:L40)</f>
        <v>5</v>
      </c>
    </row>
    <row r="41" spans="1:13" s="535" customFormat="1" ht="12" customHeight="1">
      <c r="A41" s="517">
        <v>38</v>
      </c>
      <c r="B41" s="528" t="s">
        <v>2450</v>
      </c>
      <c r="C41" s="529" t="s">
        <v>2375</v>
      </c>
      <c r="D41" s="489">
        <v>1</v>
      </c>
      <c r="E41" s="489">
        <v>1</v>
      </c>
      <c r="F41" s="490">
        <f t="shared" si="2"/>
        <v>2</v>
      </c>
      <c r="G41" s="831"/>
      <c r="H41" s="522">
        <v>38</v>
      </c>
      <c r="I41" s="528" t="s">
        <v>2433</v>
      </c>
      <c r="J41" s="529" t="s">
        <v>2392</v>
      </c>
      <c r="K41" s="489">
        <v>1</v>
      </c>
      <c r="L41" s="489">
        <v>2</v>
      </c>
      <c r="M41" s="531">
        <f t="shared" si="3"/>
        <v>3</v>
      </c>
    </row>
    <row r="42" spans="1:13" s="527" customFormat="1" ht="12" customHeight="1">
      <c r="A42" s="517">
        <v>39</v>
      </c>
      <c r="B42" s="528" t="s">
        <v>2451</v>
      </c>
      <c r="C42" s="529" t="s">
        <v>2388</v>
      </c>
      <c r="D42" s="489">
        <v>1</v>
      </c>
      <c r="E42" s="489">
        <v>1</v>
      </c>
      <c r="F42" s="490">
        <f t="shared" si="2"/>
        <v>2</v>
      </c>
      <c r="G42" s="831"/>
      <c r="H42" s="522">
        <v>39</v>
      </c>
      <c r="I42" s="528" t="s">
        <v>2516</v>
      </c>
      <c r="J42" s="529" t="s">
        <v>2517</v>
      </c>
      <c r="K42" s="489">
        <v>2</v>
      </c>
      <c r="L42" s="489">
        <v>1</v>
      </c>
      <c r="M42" s="531">
        <f t="shared" si="3"/>
        <v>3</v>
      </c>
    </row>
    <row r="43" spans="1:13" s="527" customFormat="1" ht="12" customHeight="1">
      <c r="A43" s="517">
        <v>40</v>
      </c>
      <c r="B43" s="528" t="s">
        <v>2467</v>
      </c>
      <c r="C43" s="529" t="s">
        <v>2382</v>
      </c>
      <c r="D43" s="489">
        <v>0</v>
      </c>
      <c r="E43" s="489">
        <v>2</v>
      </c>
      <c r="F43" s="490">
        <f t="shared" si="2"/>
        <v>2</v>
      </c>
      <c r="G43" s="831"/>
      <c r="H43" s="522">
        <v>40</v>
      </c>
      <c r="I43" s="528" t="s">
        <v>2457</v>
      </c>
      <c r="J43" s="529" t="s">
        <v>2370</v>
      </c>
      <c r="K43" s="489">
        <v>2</v>
      </c>
      <c r="L43" s="489">
        <v>1</v>
      </c>
      <c r="M43" s="531">
        <f t="shared" si="3"/>
        <v>3</v>
      </c>
    </row>
    <row r="44" spans="1:13" s="527" customFormat="1" ht="12" customHeight="1">
      <c r="A44" s="517">
        <v>41</v>
      </c>
      <c r="B44" s="528" t="s">
        <v>2486</v>
      </c>
      <c r="C44" s="529" t="s">
        <v>2391</v>
      </c>
      <c r="D44" s="489">
        <v>2</v>
      </c>
      <c r="E44" s="489">
        <v>0</v>
      </c>
      <c r="F44" s="490">
        <f t="shared" si="2"/>
        <v>2</v>
      </c>
      <c r="G44" s="831"/>
      <c r="H44" s="522">
        <v>41</v>
      </c>
      <c r="I44" s="528" t="s">
        <v>1548</v>
      </c>
      <c r="J44" s="529" t="s">
        <v>2144</v>
      </c>
      <c r="K44" s="489">
        <v>1</v>
      </c>
      <c r="L44" s="489">
        <v>2</v>
      </c>
      <c r="M44" s="531">
        <f t="shared" si="3"/>
        <v>3</v>
      </c>
    </row>
    <row r="45" spans="1:13" s="527" customFormat="1" ht="12" customHeight="1">
      <c r="A45" s="517">
        <v>42</v>
      </c>
      <c r="B45" s="528" t="s">
        <v>2487</v>
      </c>
      <c r="C45" s="529" t="s">
        <v>2396</v>
      </c>
      <c r="D45" s="489">
        <v>0</v>
      </c>
      <c r="E45" s="489">
        <v>2</v>
      </c>
      <c r="F45" s="490">
        <f t="shared" si="2"/>
        <v>2</v>
      </c>
      <c r="G45" s="831"/>
      <c r="H45" s="522">
        <v>42</v>
      </c>
      <c r="I45" s="528" t="s">
        <v>2489</v>
      </c>
      <c r="J45" s="529" t="s">
        <v>2399</v>
      </c>
      <c r="K45" s="489">
        <v>1</v>
      </c>
      <c r="L45" s="489">
        <v>2</v>
      </c>
      <c r="M45" s="531">
        <f t="shared" si="3"/>
        <v>3</v>
      </c>
    </row>
    <row r="46" spans="1:13" s="527" customFormat="1" ht="12" customHeight="1">
      <c r="A46" s="517">
        <v>43</v>
      </c>
      <c r="B46" s="528" t="s">
        <v>2492</v>
      </c>
      <c r="C46" s="529" t="s">
        <v>2419</v>
      </c>
      <c r="D46" s="489">
        <v>2</v>
      </c>
      <c r="E46" s="489">
        <v>0</v>
      </c>
      <c r="F46" s="490">
        <f t="shared" si="2"/>
        <v>2</v>
      </c>
      <c r="G46" s="831"/>
      <c r="H46" s="522">
        <v>43</v>
      </c>
      <c r="I46" s="528" t="s">
        <v>2539</v>
      </c>
      <c r="J46" s="529" t="s">
        <v>2540</v>
      </c>
      <c r="K46" s="489">
        <v>3</v>
      </c>
      <c r="L46" s="489">
        <v>0</v>
      </c>
      <c r="M46" s="531">
        <f t="shared" si="3"/>
        <v>3</v>
      </c>
    </row>
    <row r="47" spans="1:13" s="527" customFormat="1" ht="12" customHeight="1">
      <c r="A47" s="517">
        <v>44</v>
      </c>
      <c r="B47" s="528" t="s">
        <v>2493</v>
      </c>
      <c r="C47" s="529" t="s">
        <v>2423</v>
      </c>
      <c r="D47" s="489">
        <v>2</v>
      </c>
      <c r="E47" s="489">
        <v>0</v>
      </c>
      <c r="F47" s="490">
        <f t="shared" si="2"/>
        <v>2</v>
      </c>
      <c r="G47" s="831"/>
      <c r="H47" s="522">
        <v>44</v>
      </c>
      <c r="I47" s="528" t="s">
        <v>2450</v>
      </c>
      <c r="J47" s="529" t="s">
        <v>2375</v>
      </c>
      <c r="K47" s="489">
        <v>1</v>
      </c>
      <c r="L47" s="489">
        <v>1</v>
      </c>
      <c r="M47" s="531">
        <f t="shared" si="3"/>
        <v>2</v>
      </c>
    </row>
    <row r="48" spans="1:13" s="527" customFormat="1" ht="12" customHeight="1">
      <c r="A48" s="517">
        <v>45</v>
      </c>
      <c r="B48" s="528" t="s">
        <v>370</v>
      </c>
      <c r="C48" s="529" t="s">
        <v>2615</v>
      </c>
      <c r="D48" s="489">
        <v>0</v>
      </c>
      <c r="E48" s="489">
        <v>1</v>
      </c>
      <c r="F48" s="490">
        <f t="shared" si="2"/>
        <v>1</v>
      </c>
      <c r="G48" s="831"/>
      <c r="H48" s="522">
        <v>45</v>
      </c>
      <c r="I48" s="528" t="s">
        <v>2458</v>
      </c>
      <c r="J48" s="529" t="s">
        <v>2381</v>
      </c>
      <c r="K48" s="489">
        <v>1</v>
      </c>
      <c r="L48" s="489">
        <v>1</v>
      </c>
      <c r="M48" s="531">
        <f t="shared" si="3"/>
        <v>2</v>
      </c>
    </row>
    <row r="49" spans="1:13" s="527" customFormat="1" ht="12" customHeight="1">
      <c r="A49" s="517">
        <v>46</v>
      </c>
      <c r="B49" s="528" t="s">
        <v>372</v>
      </c>
      <c r="C49" s="529" t="s">
        <v>1513</v>
      </c>
      <c r="D49" s="489">
        <v>0</v>
      </c>
      <c r="E49" s="489">
        <v>1</v>
      </c>
      <c r="F49" s="490">
        <f t="shared" si="2"/>
        <v>1</v>
      </c>
      <c r="G49" s="831"/>
      <c r="H49" s="522">
        <v>46</v>
      </c>
      <c r="I49" s="528" t="s">
        <v>2520</v>
      </c>
      <c r="J49" s="529" t="s">
        <v>2521</v>
      </c>
      <c r="K49" s="489">
        <v>0</v>
      </c>
      <c r="L49" s="489">
        <v>2</v>
      </c>
      <c r="M49" s="531">
        <f t="shared" si="3"/>
        <v>2</v>
      </c>
    </row>
    <row r="50" spans="1:13" s="527" customFormat="1" ht="12" customHeight="1">
      <c r="A50" s="517">
        <v>47</v>
      </c>
      <c r="B50" s="528" t="s">
        <v>2432</v>
      </c>
      <c r="C50" s="529" t="s">
        <v>2384</v>
      </c>
      <c r="D50" s="489">
        <v>0</v>
      </c>
      <c r="E50" s="489">
        <v>1</v>
      </c>
      <c r="F50" s="490">
        <f t="shared" si="2"/>
        <v>1</v>
      </c>
      <c r="G50" s="831"/>
      <c r="H50" s="522">
        <v>47</v>
      </c>
      <c r="I50" s="528" t="s">
        <v>2464</v>
      </c>
      <c r="J50" s="529" t="s">
        <v>2379</v>
      </c>
      <c r="K50" s="489">
        <v>2</v>
      </c>
      <c r="L50" s="489">
        <v>0</v>
      </c>
      <c r="M50" s="531">
        <f t="shared" si="3"/>
        <v>2</v>
      </c>
    </row>
    <row r="51" spans="1:13" s="527" customFormat="1" ht="12" customHeight="1">
      <c r="A51" s="517">
        <v>48</v>
      </c>
      <c r="B51" s="528" t="s">
        <v>2435</v>
      </c>
      <c r="C51" s="529" t="s">
        <v>2395</v>
      </c>
      <c r="D51" s="489">
        <v>1</v>
      </c>
      <c r="E51" s="489">
        <v>0</v>
      </c>
      <c r="F51" s="490">
        <f t="shared" si="2"/>
        <v>1</v>
      </c>
      <c r="G51" s="831"/>
      <c r="H51" s="522">
        <v>48</v>
      </c>
      <c r="I51" s="528" t="s">
        <v>2532</v>
      </c>
      <c r="J51" s="529" t="s">
        <v>2533</v>
      </c>
      <c r="K51" s="489">
        <v>2</v>
      </c>
      <c r="L51" s="489">
        <v>0</v>
      </c>
      <c r="M51" s="531">
        <f t="shared" si="3"/>
        <v>2</v>
      </c>
    </row>
    <row r="52" spans="1:13" s="527" customFormat="1" ht="12" customHeight="1">
      <c r="A52" s="517">
        <v>49</v>
      </c>
      <c r="B52" s="528" t="s">
        <v>2440</v>
      </c>
      <c r="C52" s="529" t="s">
        <v>2369</v>
      </c>
      <c r="D52" s="489">
        <v>1</v>
      </c>
      <c r="E52" s="489">
        <v>0</v>
      </c>
      <c r="F52" s="490">
        <f t="shared" si="2"/>
        <v>1</v>
      </c>
      <c r="G52" s="831"/>
      <c r="H52" s="522">
        <v>49</v>
      </c>
      <c r="I52" s="528" t="s">
        <v>2487</v>
      </c>
      <c r="J52" s="529" t="s">
        <v>2396</v>
      </c>
      <c r="K52" s="489">
        <v>0</v>
      </c>
      <c r="L52" s="489">
        <v>2</v>
      </c>
      <c r="M52" s="531">
        <f t="shared" si="3"/>
        <v>2</v>
      </c>
    </row>
    <row r="53" spans="1:13" s="527" customFormat="1" ht="12" customHeight="1">
      <c r="A53" s="517">
        <v>50</v>
      </c>
      <c r="B53" s="528" t="s">
        <v>2446</v>
      </c>
      <c r="C53" s="529" t="s">
        <v>2713</v>
      </c>
      <c r="D53" s="489">
        <v>0</v>
      </c>
      <c r="E53" s="489">
        <v>1</v>
      </c>
      <c r="F53" s="490">
        <f t="shared" si="2"/>
        <v>1</v>
      </c>
      <c r="G53" s="831"/>
      <c r="H53" s="522">
        <v>50</v>
      </c>
      <c r="I53" s="908" t="s">
        <v>2535</v>
      </c>
      <c r="J53" s="529" t="s">
        <v>2536</v>
      </c>
      <c r="K53" s="489">
        <v>1</v>
      </c>
      <c r="L53" s="489">
        <v>1</v>
      </c>
      <c r="M53" s="531">
        <f t="shared" si="3"/>
        <v>2</v>
      </c>
    </row>
    <row r="54" spans="1:13" s="527" customFormat="1" ht="12" customHeight="1">
      <c r="A54" s="517">
        <v>51</v>
      </c>
      <c r="B54" s="528" t="s">
        <v>2448</v>
      </c>
      <c r="C54" s="529" t="s">
        <v>2706</v>
      </c>
      <c r="D54" s="489">
        <v>1</v>
      </c>
      <c r="E54" s="489">
        <v>0</v>
      </c>
      <c r="F54" s="490">
        <f t="shared" si="2"/>
        <v>1</v>
      </c>
      <c r="G54" s="831"/>
      <c r="H54" s="522">
        <v>51</v>
      </c>
      <c r="I54" s="908" t="s">
        <v>2488</v>
      </c>
      <c r="J54" s="529" t="s">
        <v>2398</v>
      </c>
      <c r="K54" s="532">
        <v>0</v>
      </c>
      <c r="L54" s="532">
        <v>2</v>
      </c>
      <c r="M54" s="534">
        <f t="shared" si="3"/>
        <v>2</v>
      </c>
    </row>
    <row r="55" spans="1:13" s="527" customFormat="1" ht="12" customHeight="1">
      <c r="A55" s="517">
        <v>52</v>
      </c>
      <c r="B55" s="528" t="s">
        <v>2449</v>
      </c>
      <c r="C55" s="529" t="s">
        <v>2387</v>
      </c>
      <c r="D55" s="489">
        <v>1</v>
      </c>
      <c r="E55" s="489">
        <v>0</v>
      </c>
      <c r="F55" s="490">
        <f t="shared" si="2"/>
        <v>1</v>
      </c>
      <c r="G55" s="831"/>
      <c r="H55" s="522">
        <v>52</v>
      </c>
      <c r="I55" s="908" t="s">
        <v>2492</v>
      </c>
      <c r="J55" s="529" t="s">
        <v>2419</v>
      </c>
      <c r="K55" s="532">
        <v>2</v>
      </c>
      <c r="L55" s="532">
        <v>0</v>
      </c>
      <c r="M55" s="534">
        <f t="shared" si="3"/>
        <v>2</v>
      </c>
    </row>
    <row r="56" spans="1:13" s="527" customFormat="1" ht="12" customHeight="1">
      <c r="A56" s="517">
        <v>53</v>
      </c>
      <c r="B56" s="528" t="s">
        <v>2454</v>
      </c>
      <c r="C56" s="529" t="s">
        <v>2417</v>
      </c>
      <c r="D56" s="489">
        <v>0</v>
      </c>
      <c r="E56" s="489">
        <v>1</v>
      </c>
      <c r="F56" s="490">
        <f t="shared" si="2"/>
        <v>1</v>
      </c>
      <c r="G56" s="831"/>
      <c r="H56" s="522">
        <v>53</v>
      </c>
      <c r="I56" s="908" t="s">
        <v>2493</v>
      </c>
      <c r="J56" s="529" t="s">
        <v>2423</v>
      </c>
      <c r="K56" s="532">
        <v>2</v>
      </c>
      <c r="L56" s="532">
        <v>0</v>
      </c>
      <c r="M56" s="534">
        <f t="shared" si="3"/>
        <v>2</v>
      </c>
    </row>
    <row r="57" spans="1:13" s="527" customFormat="1" ht="12" customHeight="1">
      <c r="A57" s="517">
        <v>54</v>
      </c>
      <c r="B57" s="528" t="s">
        <v>2456</v>
      </c>
      <c r="C57" s="529" t="s">
        <v>2378</v>
      </c>
      <c r="D57" s="489">
        <v>0</v>
      </c>
      <c r="E57" s="489">
        <v>1</v>
      </c>
      <c r="F57" s="490">
        <f t="shared" si="2"/>
        <v>1</v>
      </c>
      <c r="G57" s="831"/>
      <c r="H57" s="522">
        <v>54</v>
      </c>
      <c r="I57" s="908" t="s">
        <v>370</v>
      </c>
      <c r="J57" s="529" t="s">
        <v>2615</v>
      </c>
      <c r="K57" s="532">
        <v>0</v>
      </c>
      <c r="L57" s="532">
        <v>1</v>
      </c>
      <c r="M57" s="534">
        <f t="shared" si="3"/>
        <v>1</v>
      </c>
    </row>
    <row r="58" spans="1:13" s="527" customFormat="1" ht="12" customHeight="1">
      <c r="A58" s="517">
        <v>55</v>
      </c>
      <c r="B58" s="528" t="s">
        <v>2457</v>
      </c>
      <c r="C58" s="529" t="s">
        <v>2370</v>
      </c>
      <c r="D58" s="489">
        <v>1</v>
      </c>
      <c r="E58" s="489">
        <v>0</v>
      </c>
      <c r="F58" s="490">
        <f t="shared" si="2"/>
        <v>1</v>
      </c>
      <c r="G58" s="831"/>
      <c r="H58" s="522">
        <v>55</v>
      </c>
      <c r="I58" s="908" t="s">
        <v>372</v>
      </c>
      <c r="J58" s="529" t="s">
        <v>2716</v>
      </c>
      <c r="K58" s="532">
        <v>0</v>
      </c>
      <c r="L58" s="532">
        <v>1</v>
      </c>
      <c r="M58" s="534">
        <f t="shared" si="3"/>
        <v>1</v>
      </c>
    </row>
    <row r="59" spans="1:13" s="527" customFormat="1" ht="12" customHeight="1">
      <c r="A59" s="517">
        <v>56</v>
      </c>
      <c r="B59" s="528" t="s">
        <v>487</v>
      </c>
      <c r="C59" s="529" t="s">
        <v>2707</v>
      </c>
      <c r="D59" s="489">
        <v>1</v>
      </c>
      <c r="E59" s="489">
        <v>0</v>
      </c>
      <c r="F59" s="490">
        <f t="shared" si="2"/>
        <v>1</v>
      </c>
      <c r="G59" s="831"/>
      <c r="H59" s="522">
        <v>56</v>
      </c>
      <c r="I59" s="908" t="s">
        <v>2435</v>
      </c>
      <c r="J59" s="529" t="s">
        <v>2395</v>
      </c>
      <c r="K59" s="532">
        <v>1</v>
      </c>
      <c r="L59" s="532">
        <v>0</v>
      </c>
      <c r="M59" s="534">
        <f aca="true" t="shared" si="4" ref="M59:M86">SUM(K59:L59)</f>
        <v>1</v>
      </c>
    </row>
    <row r="60" spans="1:13" s="527" customFormat="1" ht="12" customHeight="1">
      <c r="A60" s="517">
        <v>57</v>
      </c>
      <c r="B60" s="528" t="s">
        <v>2460</v>
      </c>
      <c r="C60" s="529" t="s">
        <v>2404</v>
      </c>
      <c r="D60" s="489">
        <v>0</v>
      </c>
      <c r="E60" s="489">
        <v>1</v>
      </c>
      <c r="F60" s="490">
        <f t="shared" si="2"/>
        <v>1</v>
      </c>
      <c r="G60" s="831"/>
      <c r="H60" s="522">
        <v>57</v>
      </c>
      <c r="I60" s="908" t="s">
        <v>2446</v>
      </c>
      <c r="J60" s="529" t="s">
        <v>2713</v>
      </c>
      <c r="K60" s="532">
        <v>0</v>
      </c>
      <c r="L60" s="532">
        <v>1</v>
      </c>
      <c r="M60" s="534">
        <f t="shared" si="4"/>
        <v>1</v>
      </c>
    </row>
    <row r="61" spans="1:13" s="527" customFormat="1" ht="12" customHeight="1">
      <c r="A61" s="517">
        <v>58</v>
      </c>
      <c r="B61" s="528" t="s">
        <v>158</v>
      </c>
      <c r="C61" s="529" t="s">
        <v>2629</v>
      </c>
      <c r="D61" s="489">
        <v>1</v>
      </c>
      <c r="E61" s="489">
        <v>0</v>
      </c>
      <c r="F61" s="490">
        <f t="shared" si="2"/>
        <v>1</v>
      </c>
      <c r="G61" s="831"/>
      <c r="H61" s="522">
        <v>58</v>
      </c>
      <c r="I61" s="910">
        <v>139</v>
      </c>
      <c r="J61" s="911" t="s">
        <v>2634</v>
      </c>
      <c r="K61" s="532">
        <v>0</v>
      </c>
      <c r="L61" s="532">
        <v>1</v>
      </c>
      <c r="M61" s="534">
        <f t="shared" si="4"/>
        <v>1</v>
      </c>
    </row>
    <row r="62" spans="1:13" s="527" customFormat="1" ht="12" customHeight="1">
      <c r="A62" s="517">
        <v>59</v>
      </c>
      <c r="B62" s="528" t="s">
        <v>2462</v>
      </c>
      <c r="C62" s="529" t="s">
        <v>2420</v>
      </c>
      <c r="D62" s="525">
        <v>0</v>
      </c>
      <c r="E62" s="525">
        <v>1</v>
      </c>
      <c r="F62" s="530">
        <f t="shared" si="2"/>
        <v>1</v>
      </c>
      <c r="G62" s="831"/>
      <c r="H62" s="522">
        <v>59</v>
      </c>
      <c r="I62" s="908" t="s">
        <v>2449</v>
      </c>
      <c r="J62" s="529" t="s">
        <v>2387</v>
      </c>
      <c r="K62" s="532">
        <v>1</v>
      </c>
      <c r="L62" s="532">
        <v>0</v>
      </c>
      <c r="M62" s="534">
        <f t="shared" si="4"/>
        <v>1</v>
      </c>
    </row>
    <row r="63" spans="1:13" s="527" customFormat="1" ht="12" customHeight="1">
      <c r="A63" s="517">
        <v>60</v>
      </c>
      <c r="B63" s="528" t="s">
        <v>2469</v>
      </c>
      <c r="C63" s="529" t="s">
        <v>2385</v>
      </c>
      <c r="D63" s="489">
        <v>1</v>
      </c>
      <c r="E63" s="489">
        <v>0</v>
      </c>
      <c r="F63" s="490">
        <f t="shared" si="2"/>
        <v>1</v>
      </c>
      <c r="G63" s="831"/>
      <c r="H63" s="522">
        <v>60</v>
      </c>
      <c r="I63" s="908" t="s">
        <v>2451</v>
      </c>
      <c r="J63" s="529" t="s">
        <v>2388</v>
      </c>
      <c r="K63" s="532">
        <v>0</v>
      </c>
      <c r="L63" s="532">
        <v>1</v>
      </c>
      <c r="M63" s="534">
        <f t="shared" si="4"/>
        <v>1</v>
      </c>
    </row>
    <row r="64" spans="1:13" s="527" customFormat="1" ht="12" customHeight="1">
      <c r="A64" s="517">
        <v>61</v>
      </c>
      <c r="B64" s="528" t="s">
        <v>2488</v>
      </c>
      <c r="C64" s="529" t="s">
        <v>2398</v>
      </c>
      <c r="D64" s="489">
        <v>0</v>
      </c>
      <c r="E64" s="489">
        <v>1</v>
      </c>
      <c r="F64" s="490">
        <f t="shared" si="2"/>
        <v>1</v>
      </c>
      <c r="G64" s="831"/>
      <c r="H64" s="522">
        <v>61</v>
      </c>
      <c r="I64" s="908" t="s">
        <v>2454</v>
      </c>
      <c r="J64" s="529" t="s">
        <v>2417</v>
      </c>
      <c r="K64" s="532">
        <v>0</v>
      </c>
      <c r="L64" s="532">
        <v>1</v>
      </c>
      <c r="M64" s="534">
        <f t="shared" si="4"/>
        <v>1</v>
      </c>
    </row>
    <row r="65" spans="1:13" s="527" customFormat="1" ht="12" customHeight="1">
      <c r="A65" s="517">
        <v>62</v>
      </c>
      <c r="B65" s="528" t="s">
        <v>2489</v>
      </c>
      <c r="C65" s="529" t="s">
        <v>2399</v>
      </c>
      <c r="D65" s="489">
        <v>0</v>
      </c>
      <c r="E65" s="489">
        <v>1</v>
      </c>
      <c r="F65" s="490">
        <f t="shared" si="2"/>
        <v>1</v>
      </c>
      <c r="G65" s="831"/>
      <c r="H65" s="522">
        <v>62</v>
      </c>
      <c r="I65" s="908" t="s">
        <v>2456</v>
      </c>
      <c r="J65" s="529" t="s">
        <v>2378</v>
      </c>
      <c r="K65" s="532">
        <v>0</v>
      </c>
      <c r="L65" s="532">
        <v>1</v>
      </c>
      <c r="M65" s="534">
        <f t="shared" si="4"/>
        <v>1</v>
      </c>
    </row>
    <row r="66" spans="1:13" s="527" customFormat="1" ht="12" customHeight="1">
      <c r="A66" s="517">
        <v>63</v>
      </c>
      <c r="B66" s="528" t="s">
        <v>2630</v>
      </c>
      <c r="C66" s="529" t="s">
        <v>2620</v>
      </c>
      <c r="D66" s="489">
        <v>1</v>
      </c>
      <c r="E66" s="489">
        <v>0</v>
      </c>
      <c r="F66" s="490">
        <f t="shared" si="2"/>
        <v>1</v>
      </c>
      <c r="G66" s="831"/>
      <c r="H66" s="522">
        <v>63</v>
      </c>
      <c r="I66" s="909" t="s">
        <v>2518</v>
      </c>
      <c r="J66" s="524" t="s">
        <v>2519</v>
      </c>
      <c r="K66" s="532">
        <v>1</v>
      </c>
      <c r="L66" s="532">
        <v>0</v>
      </c>
      <c r="M66" s="534">
        <f t="shared" si="4"/>
        <v>1</v>
      </c>
    </row>
    <row r="67" spans="1:13" s="527" customFormat="1" ht="12" customHeight="1">
      <c r="A67" s="517">
        <v>64</v>
      </c>
      <c r="B67" s="528" t="s">
        <v>2490</v>
      </c>
      <c r="C67" s="529" t="s">
        <v>2402</v>
      </c>
      <c r="D67" s="489">
        <v>0</v>
      </c>
      <c r="E67" s="489">
        <v>1</v>
      </c>
      <c r="F67" s="490">
        <f t="shared" si="2"/>
        <v>1</v>
      </c>
      <c r="G67" s="831"/>
      <c r="H67" s="522">
        <v>64</v>
      </c>
      <c r="I67" s="908" t="s">
        <v>2522</v>
      </c>
      <c r="J67" s="529" t="s">
        <v>2523</v>
      </c>
      <c r="K67" s="904">
        <v>1</v>
      </c>
      <c r="L67" s="904">
        <v>0</v>
      </c>
      <c r="M67" s="907">
        <f t="shared" si="4"/>
        <v>1</v>
      </c>
    </row>
    <row r="68" spans="1:13" s="527" customFormat="1" ht="12" customHeight="1">
      <c r="A68" s="517"/>
      <c r="B68" s="528"/>
      <c r="C68" s="529"/>
      <c r="D68" s="489"/>
      <c r="E68" s="489"/>
      <c r="F68" s="490"/>
      <c r="G68" s="831"/>
      <c r="H68" s="522">
        <v>65</v>
      </c>
      <c r="I68" s="908" t="s">
        <v>2524</v>
      </c>
      <c r="J68" s="529" t="s">
        <v>2525</v>
      </c>
      <c r="K68" s="532">
        <v>1</v>
      </c>
      <c r="L68" s="532">
        <v>0</v>
      </c>
      <c r="M68" s="534">
        <f t="shared" si="4"/>
        <v>1</v>
      </c>
    </row>
    <row r="69" spans="1:13" s="527" customFormat="1" ht="12" customHeight="1">
      <c r="A69" s="517"/>
      <c r="B69" s="528"/>
      <c r="C69" s="529"/>
      <c r="D69" s="489"/>
      <c r="E69" s="489"/>
      <c r="F69" s="490"/>
      <c r="G69" s="831"/>
      <c r="H69" s="522">
        <v>66</v>
      </c>
      <c r="I69" s="910">
        <v>223</v>
      </c>
      <c r="J69" s="911" t="s">
        <v>2527</v>
      </c>
      <c r="K69" s="532">
        <v>1</v>
      </c>
      <c r="L69" s="532">
        <v>0</v>
      </c>
      <c r="M69" s="534">
        <f t="shared" si="4"/>
        <v>1</v>
      </c>
    </row>
    <row r="70" spans="1:13" s="527" customFormat="1" ht="12" customHeight="1">
      <c r="A70" s="517"/>
      <c r="B70" s="528"/>
      <c r="C70" s="529"/>
      <c r="D70" s="489"/>
      <c r="E70" s="489"/>
      <c r="F70" s="490"/>
      <c r="G70" s="831"/>
      <c r="H70" s="522">
        <v>67</v>
      </c>
      <c r="I70" s="908" t="s">
        <v>2528</v>
      </c>
      <c r="J70" s="529" t="s">
        <v>2551</v>
      </c>
      <c r="K70" s="532">
        <v>0</v>
      </c>
      <c r="L70" s="532">
        <v>1</v>
      </c>
      <c r="M70" s="534">
        <f t="shared" si="4"/>
        <v>1</v>
      </c>
    </row>
    <row r="71" spans="1:13" s="527" customFormat="1" ht="12" customHeight="1">
      <c r="A71" s="517"/>
      <c r="B71" s="528"/>
      <c r="C71" s="529"/>
      <c r="D71" s="489"/>
      <c r="E71" s="489"/>
      <c r="F71" s="490"/>
      <c r="G71" s="831"/>
      <c r="H71" s="522">
        <v>68</v>
      </c>
      <c r="I71" s="908" t="s">
        <v>487</v>
      </c>
      <c r="J71" s="529" t="s">
        <v>2707</v>
      </c>
      <c r="K71" s="904">
        <v>1</v>
      </c>
      <c r="L71" s="904">
        <v>0</v>
      </c>
      <c r="M71" s="907">
        <f t="shared" si="4"/>
        <v>1</v>
      </c>
    </row>
    <row r="72" spans="1:13" s="527" customFormat="1" ht="12" customHeight="1">
      <c r="A72" s="536"/>
      <c r="B72" s="528"/>
      <c r="C72" s="529"/>
      <c r="D72" s="525"/>
      <c r="E72" s="525"/>
      <c r="F72" s="530"/>
      <c r="G72" s="831"/>
      <c r="H72" s="522">
        <v>69</v>
      </c>
      <c r="I72" s="908" t="s">
        <v>497</v>
      </c>
      <c r="J72" s="529" t="s">
        <v>1287</v>
      </c>
      <c r="K72" s="532">
        <v>0</v>
      </c>
      <c r="L72" s="532">
        <v>1</v>
      </c>
      <c r="M72" s="534">
        <f t="shared" si="4"/>
        <v>1</v>
      </c>
    </row>
    <row r="73" spans="1:13" s="527" customFormat="1" ht="12" customHeight="1">
      <c r="A73" s="536"/>
      <c r="B73" s="528"/>
      <c r="C73" s="529"/>
      <c r="D73" s="489"/>
      <c r="E73" s="489"/>
      <c r="F73" s="490"/>
      <c r="G73" s="831"/>
      <c r="H73" s="522">
        <v>70</v>
      </c>
      <c r="I73" s="908" t="s">
        <v>2460</v>
      </c>
      <c r="J73" s="529" t="s">
        <v>2404</v>
      </c>
      <c r="K73" s="904">
        <v>0</v>
      </c>
      <c r="L73" s="904">
        <v>1</v>
      </c>
      <c r="M73" s="907">
        <f t="shared" si="4"/>
        <v>1</v>
      </c>
    </row>
    <row r="74" spans="1:13" s="527" customFormat="1" ht="12" customHeight="1">
      <c r="A74" s="536"/>
      <c r="B74" s="528"/>
      <c r="C74" s="529"/>
      <c r="D74" s="489"/>
      <c r="E74" s="489"/>
      <c r="F74" s="490"/>
      <c r="G74" s="831"/>
      <c r="H74" s="522">
        <v>71</v>
      </c>
      <c r="I74" s="908" t="s">
        <v>158</v>
      </c>
      <c r="J74" s="529" t="s">
        <v>2629</v>
      </c>
      <c r="K74" s="532">
        <v>1</v>
      </c>
      <c r="L74" s="532">
        <v>0</v>
      </c>
      <c r="M74" s="534">
        <f t="shared" si="4"/>
        <v>1</v>
      </c>
    </row>
    <row r="75" spans="1:13" s="527" customFormat="1" ht="12" customHeight="1">
      <c r="A75" s="536"/>
      <c r="B75" s="528"/>
      <c r="C75" s="529"/>
      <c r="D75" s="489"/>
      <c r="E75" s="489"/>
      <c r="F75" s="490"/>
      <c r="G75" s="831"/>
      <c r="H75" s="522">
        <v>72</v>
      </c>
      <c r="I75" s="908" t="s">
        <v>2462</v>
      </c>
      <c r="J75" s="529" t="s">
        <v>2420</v>
      </c>
      <c r="K75" s="532">
        <v>0</v>
      </c>
      <c r="L75" s="532">
        <v>1</v>
      </c>
      <c r="M75" s="534">
        <f t="shared" si="4"/>
        <v>1</v>
      </c>
    </row>
    <row r="76" spans="1:13" s="527" customFormat="1" ht="12" customHeight="1">
      <c r="A76" s="536"/>
      <c r="B76" s="528"/>
      <c r="C76" s="529"/>
      <c r="D76" s="489"/>
      <c r="E76" s="489"/>
      <c r="F76" s="490"/>
      <c r="G76" s="831"/>
      <c r="H76" s="522">
        <v>73</v>
      </c>
      <c r="I76" s="908" t="s">
        <v>2469</v>
      </c>
      <c r="J76" s="529" t="s">
        <v>2385</v>
      </c>
      <c r="K76" s="532">
        <v>1</v>
      </c>
      <c r="L76" s="532">
        <v>0</v>
      </c>
      <c r="M76" s="534">
        <f t="shared" si="4"/>
        <v>1</v>
      </c>
    </row>
    <row r="77" spans="1:13" s="527" customFormat="1" ht="12" customHeight="1">
      <c r="A77" s="536"/>
      <c r="B77" s="528"/>
      <c r="C77" s="529"/>
      <c r="D77" s="489"/>
      <c r="E77" s="489"/>
      <c r="F77" s="490"/>
      <c r="G77" s="831"/>
      <c r="H77" s="522">
        <v>74</v>
      </c>
      <c r="I77" s="908" t="s">
        <v>2530</v>
      </c>
      <c r="J77" s="529" t="s">
        <v>2531</v>
      </c>
      <c r="K77" s="532">
        <v>1</v>
      </c>
      <c r="L77" s="532">
        <v>0</v>
      </c>
      <c r="M77" s="534">
        <f t="shared" si="4"/>
        <v>1</v>
      </c>
    </row>
    <row r="78" spans="1:13" s="527" customFormat="1" ht="12" customHeight="1">
      <c r="A78" s="536"/>
      <c r="B78" s="528"/>
      <c r="C78" s="529"/>
      <c r="D78" s="489"/>
      <c r="E78" s="489"/>
      <c r="F78" s="490"/>
      <c r="G78" s="831"/>
      <c r="H78" s="522">
        <v>75</v>
      </c>
      <c r="I78" s="908" t="s">
        <v>2471</v>
      </c>
      <c r="J78" s="529" t="s">
        <v>2403</v>
      </c>
      <c r="K78" s="904">
        <v>1</v>
      </c>
      <c r="L78" s="904">
        <v>0</v>
      </c>
      <c r="M78" s="907">
        <f t="shared" si="4"/>
        <v>1</v>
      </c>
    </row>
    <row r="79" spans="1:13" s="527" customFormat="1" ht="12" customHeight="1">
      <c r="A79" s="536"/>
      <c r="B79" s="528"/>
      <c r="C79" s="529"/>
      <c r="D79" s="489"/>
      <c r="E79" s="489"/>
      <c r="F79" s="490"/>
      <c r="G79" s="831"/>
      <c r="H79" s="522">
        <v>76</v>
      </c>
      <c r="I79" s="910">
        <v>324</v>
      </c>
      <c r="J79" s="911" t="s">
        <v>2407</v>
      </c>
      <c r="K79" s="532">
        <v>0</v>
      </c>
      <c r="L79" s="532">
        <v>1</v>
      </c>
      <c r="M79" s="534">
        <f t="shared" si="4"/>
        <v>1</v>
      </c>
    </row>
    <row r="80" spans="1:13" s="527" customFormat="1" ht="12" customHeight="1">
      <c r="A80" s="536"/>
      <c r="B80" s="528"/>
      <c r="C80" s="529"/>
      <c r="D80" s="489"/>
      <c r="E80" s="489"/>
      <c r="F80" s="490"/>
      <c r="G80" s="831"/>
      <c r="H80" s="522">
        <v>77</v>
      </c>
      <c r="I80" s="908" t="s">
        <v>2537</v>
      </c>
      <c r="J80" s="529" t="s">
        <v>2538</v>
      </c>
      <c r="K80" s="904">
        <v>0</v>
      </c>
      <c r="L80" s="904">
        <v>1</v>
      </c>
      <c r="M80" s="907">
        <f t="shared" si="4"/>
        <v>1</v>
      </c>
    </row>
    <row r="81" spans="1:13" s="527" customFormat="1" ht="12" customHeight="1">
      <c r="A81" s="536"/>
      <c r="B81" s="528"/>
      <c r="C81" s="529"/>
      <c r="D81" s="489"/>
      <c r="E81" s="489"/>
      <c r="F81" s="490"/>
      <c r="G81" s="831"/>
      <c r="H81" s="522">
        <v>78</v>
      </c>
      <c r="I81" s="908" t="s">
        <v>2630</v>
      </c>
      <c r="J81" s="529" t="s">
        <v>2620</v>
      </c>
      <c r="K81" s="532">
        <v>1</v>
      </c>
      <c r="L81" s="532">
        <v>0</v>
      </c>
      <c r="M81" s="534">
        <f t="shared" si="4"/>
        <v>1</v>
      </c>
    </row>
    <row r="82" spans="1:13" s="527" customFormat="1" ht="12" customHeight="1">
      <c r="A82" s="536"/>
      <c r="B82" s="528"/>
      <c r="C82" s="529"/>
      <c r="D82" s="489"/>
      <c r="E82" s="489"/>
      <c r="F82" s="490"/>
      <c r="G82" s="831"/>
      <c r="H82" s="522">
        <v>79</v>
      </c>
      <c r="I82" s="528" t="s">
        <v>2633</v>
      </c>
      <c r="J82" s="529" t="s">
        <v>2622</v>
      </c>
      <c r="K82" s="532">
        <v>0</v>
      </c>
      <c r="L82" s="532">
        <v>1</v>
      </c>
      <c r="M82" s="534">
        <f t="shared" si="4"/>
        <v>1</v>
      </c>
    </row>
    <row r="83" spans="1:13" s="527" customFormat="1" ht="12" customHeight="1">
      <c r="A83" s="536"/>
      <c r="B83" s="528"/>
      <c r="C83" s="529"/>
      <c r="D83" s="489"/>
      <c r="E83" s="489"/>
      <c r="F83" s="490"/>
      <c r="G83" s="831"/>
      <c r="H83" s="522">
        <v>80</v>
      </c>
      <c r="I83" s="908" t="s">
        <v>2541</v>
      </c>
      <c r="J83" s="529" t="s">
        <v>2542</v>
      </c>
      <c r="K83" s="532">
        <v>0</v>
      </c>
      <c r="L83" s="532">
        <v>1</v>
      </c>
      <c r="M83" s="534">
        <f t="shared" si="4"/>
        <v>1</v>
      </c>
    </row>
    <row r="84" spans="1:13" s="516" customFormat="1" ht="19.5" customHeight="1">
      <c r="A84" s="1294" t="s">
        <v>2552</v>
      </c>
      <c r="B84" s="1295"/>
      <c r="C84" s="1296"/>
      <c r="D84" s="537">
        <f>SUM(D4:D83)</f>
        <v>467</v>
      </c>
      <c r="E84" s="537">
        <f>SUM(E4:E83)</f>
        <v>429</v>
      </c>
      <c r="F84" s="538">
        <f>SUM(D84:E84)</f>
        <v>896</v>
      </c>
      <c r="G84" s="832"/>
      <c r="H84" s="1297" t="s">
        <v>2552</v>
      </c>
      <c r="I84" s="1295"/>
      <c r="J84" s="1296"/>
      <c r="K84" s="537">
        <f>SUM(K4:K83)</f>
        <v>810</v>
      </c>
      <c r="L84" s="537">
        <f>SUM(L4:L83)</f>
        <v>670</v>
      </c>
      <c r="M84" s="539">
        <f t="shared" si="4"/>
        <v>1480</v>
      </c>
    </row>
    <row r="85" spans="1:13" s="516" customFormat="1" ht="19.5" customHeight="1">
      <c r="A85" s="1298" t="s">
        <v>2553</v>
      </c>
      <c r="B85" s="1295"/>
      <c r="C85" s="1296"/>
      <c r="D85" s="540">
        <v>11606</v>
      </c>
      <c r="E85" s="540">
        <v>11281</v>
      </c>
      <c r="F85" s="541">
        <f>SUM(D85:E85)</f>
        <v>22887</v>
      </c>
      <c r="G85" s="832"/>
      <c r="H85" s="1299" t="s">
        <v>2553</v>
      </c>
      <c r="I85" s="1295"/>
      <c r="J85" s="1296"/>
      <c r="K85" s="540">
        <v>11263</v>
      </c>
      <c r="L85" s="540">
        <v>11040</v>
      </c>
      <c r="M85" s="542">
        <f t="shared" si="4"/>
        <v>22303</v>
      </c>
    </row>
    <row r="86" spans="1:13" s="516" customFormat="1" ht="19.5" customHeight="1" thickBot="1">
      <c r="A86" s="1290" t="s">
        <v>2512</v>
      </c>
      <c r="B86" s="1291"/>
      <c r="C86" s="1292"/>
      <c r="D86" s="543">
        <f>SUM(D84:D85)</f>
        <v>12073</v>
      </c>
      <c r="E86" s="543">
        <f>SUM(E84:E85)</f>
        <v>11710</v>
      </c>
      <c r="F86" s="544">
        <f>SUM(D86:E86)</f>
        <v>23783</v>
      </c>
      <c r="G86" s="833"/>
      <c r="H86" s="1293" t="s">
        <v>2512</v>
      </c>
      <c r="I86" s="1291"/>
      <c r="J86" s="1292"/>
      <c r="K86" s="543">
        <f>SUM(K84:K85)</f>
        <v>12073</v>
      </c>
      <c r="L86" s="543">
        <f>SUM(L84:L85)</f>
        <v>11710</v>
      </c>
      <c r="M86" s="545">
        <f t="shared" si="4"/>
        <v>23783</v>
      </c>
    </row>
    <row r="87" spans="1:8" s="270" customFormat="1" ht="13.5" thickTop="1">
      <c r="A87" s="269"/>
      <c r="B87" s="269"/>
      <c r="D87" s="269"/>
      <c r="E87" s="269"/>
      <c r="F87" s="269"/>
      <c r="G87" s="472"/>
      <c r="H87" s="472"/>
    </row>
    <row r="88" spans="1:8" s="270" customFormat="1" ht="12.75">
      <c r="A88" s="269"/>
      <c r="B88" s="269"/>
      <c r="D88" s="269"/>
      <c r="E88" s="269"/>
      <c r="F88" s="269"/>
      <c r="G88" s="472"/>
      <c r="H88" s="472"/>
    </row>
    <row r="89" spans="1:8" s="270" customFormat="1" ht="12.75">
      <c r="A89" s="269"/>
      <c r="B89" s="269"/>
      <c r="D89" s="269"/>
      <c r="E89" s="269"/>
      <c r="F89" s="269"/>
      <c r="G89" s="472"/>
      <c r="H89" s="472"/>
    </row>
    <row r="90" spans="1:8" s="270" customFormat="1" ht="12.75">
      <c r="A90" s="269"/>
      <c r="B90" s="269"/>
      <c r="D90" s="269"/>
      <c r="E90" s="269"/>
      <c r="F90" s="269"/>
      <c r="G90" s="472"/>
      <c r="H90" s="472"/>
    </row>
    <row r="91" spans="1:8" s="270" customFormat="1" ht="12.75">
      <c r="A91" s="269"/>
      <c r="B91" s="269"/>
      <c r="D91" s="269"/>
      <c r="E91" s="269"/>
      <c r="F91" s="269"/>
      <c r="G91" s="472"/>
      <c r="H91" s="472"/>
    </row>
    <row r="92" spans="1:8" s="270" customFormat="1" ht="12.75">
      <c r="A92" s="269"/>
      <c r="B92" s="269"/>
      <c r="D92" s="269"/>
      <c r="E92" s="269"/>
      <c r="F92" s="269"/>
      <c r="G92" s="472"/>
      <c r="H92" s="472"/>
    </row>
    <row r="93" spans="1:8" s="270" customFormat="1" ht="12.75">
      <c r="A93" s="269"/>
      <c r="B93" s="269"/>
      <c r="D93" s="269"/>
      <c r="E93" s="269"/>
      <c r="F93" s="269"/>
      <c r="G93" s="472"/>
      <c r="H93" s="472"/>
    </row>
    <row r="94" spans="1:8" s="270" customFormat="1" ht="12.75">
      <c r="A94" s="269"/>
      <c r="B94" s="269"/>
      <c r="D94" s="269"/>
      <c r="E94" s="269"/>
      <c r="F94" s="269"/>
      <c r="G94" s="472"/>
      <c r="H94" s="472"/>
    </row>
    <row r="95" spans="1:8" s="270" customFormat="1" ht="12.75">
      <c r="A95" s="269"/>
      <c r="B95" s="269"/>
      <c r="D95" s="269"/>
      <c r="E95" s="269"/>
      <c r="F95" s="269"/>
      <c r="G95" s="472"/>
      <c r="H95" s="472"/>
    </row>
    <row r="96" spans="1:8" s="270" customFormat="1" ht="12.75">
      <c r="A96" s="269"/>
      <c r="B96" s="269"/>
      <c r="D96" s="269"/>
      <c r="E96" s="269"/>
      <c r="F96" s="269"/>
      <c r="G96" s="472"/>
      <c r="H96" s="472"/>
    </row>
    <row r="97" spans="1:8" s="270" customFormat="1" ht="12.75">
      <c r="A97" s="269"/>
      <c r="B97" s="269"/>
      <c r="D97" s="269"/>
      <c r="E97" s="269"/>
      <c r="F97" s="269"/>
      <c r="G97" s="472"/>
      <c r="H97" s="472"/>
    </row>
    <row r="98" spans="1:8" s="270" customFormat="1" ht="12.75">
      <c r="A98" s="269"/>
      <c r="B98" s="269"/>
      <c r="D98" s="269"/>
      <c r="E98" s="269"/>
      <c r="F98" s="269"/>
      <c r="G98" s="472"/>
      <c r="H98" s="472"/>
    </row>
    <row r="99" spans="1:8" s="270" customFormat="1" ht="12.75">
      <c r="A99" s="269"/>
      <c r="B99" s="269"/>
      <c r="D99" s="269"/>
      <c r="E99" s="269"/>
      <c r="F99" s="269"/>
      <c r="G99" s="472"/>
      <c r="H99" s="472"/>
    </row>
    <row r="100" spans="1:8" s="270" customFormat="1" ht="12.75">
      <c r="A100" s="269"/>
      <c r="B100" s="269"/>
      <c r="D100" s="269"/>
      <c r="E100" s="269"/>
      <c r="F100" s="269"/>
      <c r="G100" s="472"/>
      <c r="H100" s="472"/>
    </row>
    <row r="101" spans="1:8" s="270" customFormat="1" ht="12.75">
      <c r="A101" s="269"/>
      <c r="B101" s="269"/>
      <c r="D101" s="269"/>
      <c r="E101" s="269"/>
      <c r="F101" s="269"/>
      <c r="G101" s="472"/>
      <c r="H101" s="472"/>
    </row>
    <row r="102" spans="1:8" s="270" customFormat="1" ht="12.75">
      <c r="A102" s="269"/>
      <c r="B102" s="269"/>
      <c r="D102" s="269"/>
      <c r="E102" s="269"/>
      <c r="F102" s="269"/>
      <c r="G102" s="472"/>
      <c r="H102" s="472"/>
    </row>
    <row r="103" spans="1:8" s="270" customFormat="1" ht="12.75">
      <c r="A103" s="269"/>
      <c r="B103" s="269"/>
      <c r="D103" s="269"/>
      <c r="E103" s="269"/>
      <c r="F103" s="269"/>
      <c r="G103" s="472"/>
      <c r="H103" s="472"/>
    </row>
  </sheetData>
  <sheetProtection/>
  <mergeCells count="6">
    <mergeCell ref="A86:C86"/>
    <mergeCell ref="H86:J86"/>
    <mergeCell ref="A84:C84"/>
    <mergeCell ref="H84:J84"/>
    <mergeCell ref="A85:C85"/>
    <mergeCell ref="H85:J85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28125" style="434" customWidth="1"/>
    <col min="2" max="3" width="25.7109375" style="435" customWidth="1"/>
    <col min="4" max="6" width="8.7109375" style="434" customWidth="1"/>
    <col min="7" max="16384" width="9.140625" style="435" customWidth="1"/>
  </cols>
  <sheetData>
    <row r="1" spans="1:3" ht="11.25">
      <c r="A1" s="306" t="s">
        <v>240</v>
      </c>
      <c r="B1" s="546"/>
      <c r="C1" s="546"/>
    </row>
    <row r="2" ht="12" thickBot="1"/>
    <row r="3" spans="1:6" s="919" customFormat="1" ht="45" customHeight="1" thickBot="1" thickTop="1">
      <c r="A3" s="916" t="s">
        <v>2554</v>
      </c>
      <c r="B3" s="917" t="s">
        <v>2513</v>
      </c>
      <c r="C3" s="917" t="s">
        <v>2555</v>
      </c>
      <c r="D3" s="917" t="s">
        <v>2169</v>
      </c>
      <c r="E3" s="917" t="s">
        <v>2165</v>
      </c>
      <c r="F3" s="918" t="s">
        <v>2156</v>
      </c>
    </row>
    <row r="4" spans="1:6" ht="12" thickTop="1">
      <c r="A4" s="1126" t="s">
        <v>2515</v>
      </c>
      <c r="B4" s="922" t="s">
        <v>2389</v>
      </c>
      <c r="C4" s="922" t="s">
        <v>2558</v>
      </c>
      <c r="D4" s="1127">
        <v>2</v>
      </c>
      <c r="E4" s="1127">
        <v>0</v>
      </c>
      <c r="F4" s="1128">
        <f aca="true" t="shared" si="0" ref="F4:F35">SUM(D4:E4)</f>
        <v>2</v>
      </c>
    </row>
    <row r="5" spans="1:6" ht="11.25">
      <c r="A5" s="1126" t="s">
        <v>2515</v>
      </c>
      <c r="B5" s="922" t="s">
        <v>2389</v>
      </c>
      <c r="C5" s="922" t="s">
        <v>2559</v>
      </c>
      <c r="D5" s="1127">
        <v>24</v>
      </c>
      <c r="E5" s="1127">
        <v>22</v>
      </c>
      <c r="F5" s="1128">
        <f t="shared" si="0"/>
        <v>46</v>
      </c>
    </row>
    <row r="6" spans="1:6" ht="11.25">
      <c r="A6" s="1126" t="s">
        <v>2515</v>
      </c>
      <c r="B6" s="922" t="s">
        <v>2389</v>
      </c>
      <c r="C6" s="922" t="s">
        <v>2560</v>
      </c>
      <c r="D6" s="1127">
        <v>29</v>
      </c>
      <c r="E6" s="1127">
        <v>22</v>
      </c>
      <c r="F6" s="1128">
        <f t="shared" si="0"/>
        <v>51</v>
      </c>
    </row>
    <row r="7" spans="1:6" ht="11.25">
      <c r="A7" s="1126" t="s">
        <v>2515</v>
      </c>
      <c r="B7" s="922" t="s">
        <v>2389</v>
      </c>
      <c r="C7" s="922" t="s">
        <v>2561</v>
      </c>
      <c r="D7" s="1127">
        <v>167</v>
      </c>
      <c r="E7" s="1127">
        <v>124</v>
      </c>
      <c r="F7" s="1128">
        <f t="shared" si="0"/>
        <v>291</v>
      </c>
    </row>
    <row r="8" spans="1:6" ht="11.25">
      <c r="A8" s="1126" t="s">
        <v>2515</v>
      </c>
      <c r="B8" s="922" t="s">
        <v>2389</v>
      </c>
      <c r="C8" s="922" t="s">
        <v>2562</v>
      </c>
      <c r="D8" s="1127">
        <v>13</v>
      </c>
      <c r="E8" s="1127">
        <v>9</v>
      </c>
      <c r="F8" s="1128">
        <f t="shared" si="0"/>
        <v>22</v>
      </c>
    </row>
    <row r="9" spans="1:6" ht="11.25">
      <c r="A9" s="1126" t="s">
        <v>2515</v>
      </c>
      <c r="B9" s="922" t="s">
        <v>2389</v>
      </c>
      <c r="C9" s="922" t="s">
        <v>2563</v>
      </c>
      <c r="D9" s="1127">
        <v>3</v>
      </c>
      <c r="E9" s="1127">
        <v>3</v>
      </c>
      <c r="F9" s="1128">
        <f t="shared" si="0"/>
        <v>6</v>
      </c>
    </row>
    <row r="10" spans="1:6" ht="11.25">
      <c r="A10" s="1126" t="s">
        <v>2515</v>
      </c>
      <c r="B10" s="922" t="s">
        <v>2389</v>
      </c>
      <c r="C10" s="922" t="s">
        <v>2564</v>
      </c>
      <c r="D10" s="1127">
        <v>111</v>
      </c>
      <c r="E10" s="1127">
        <v>115</v>
      </c>
      <c r="F10" s="1128">
        <f t="shared" si="0"/>
        <v>226</v>
      </c>
    </row>
    <row r="11" spans="1:6" ht="11.25">
      <c r="A11" s="1126" t="s">
        <v>2515</v>
      </c>
      <c r="B11" s="922" t="s">
        <v>2389</v>
      </c>
      <c r="C11" s="922" t="s">
        <v>2565</v>
      </c>
      <c r="D11" s="1127">
        <v>4</v>
      </c>
      <c r="E11" s="1127">
        <v>14</v>
      </c>
      <c r="F11" s="1128">
        <f t="shared" si="0"/>
        <v>18</v>
      </c>
    </row>
    <row r="12" spans="1:6" ht="11.25">
      <c r="A12" s="1126" t="s">
        <v>2515</v>
      </c>
      <c r="B12" s="922" t="s">
        <v>2389</v>
      </c>
      <c r="C12" s="922" t="s">
        <v>2566</v>
      </c>
      <c r="D12" s="1127">
        <v>8928</v>
      </c>
      <c r="E12" s="1127">
        <v>9115</v>
      </c>
      <c r="F12" s="1128">
        <f t="shared" si="0"/>
        <v>18043</v>
      </c>
    </row>
    <row r="13" spans="1:6" ht="11.25">
      <c r="A13" s="1126" t="s">
        <v>2515</v>
      </c>
      <c r="B13" s="922" t="s">
        <v>2389</v>
      </c>
      <c r="C13" s="922" t="s">
        <v>2567</v>
      </c>
      <c r="D13" s="1127">
        <v>20</v>
      </c>
      <c r="E13" s="1127">
        <v>5</v>
      </c>
      <c r="F13" s="1128">
        <f t="shared" si="0"/>
        <v>25</v>
      </c>
    </row>
    <row r="14" spans="1:6" ht="11.25">
      <c r="A14" s="1126" t="s">
        <v>2515</v>
      </c>
      <c r="B14" s="922" t="s">
        <v>2389</v>
      </c>
      <c r="C14" s="922" t="s">
        <v>2568</v>
      </c>
      <c r="D14" s="1127">
        <v>11</v>
      </c>
      <c r="E14" s="1127">
        <v>11</v>
      </c>
      <c r="F14" s="1128">
        <f t="shared" si="0"/>
        <v>22</v>
      </c>
    </row>
    <row r="15" spans="1:6" ht="11.25">
      <c r="A15" s="1126" t="s">
        <v>2515</v>
      </c>
      <c r="B15" s="922" t="s">
        <v>2389</v>
      </c>
      <c r="C15" s="922" t="s">
        <v>2569</v>
      </c>
      <c r="D15" s="1127">
        <v>40</v>
      </c>
      <c r="E15" s="1127">
        <v>32</v>
      </c>
      <c r="F15" s="1128">
        <f t="shared" si="0"/>
        <v>72</v>
      </c>
    </row>
    <row r="16" spans="1:6" ht="11.25">
      <c r="A16" s="1126" t="s">
        <v>2515</v>
      </c>
      <c r="B16" s="922" t="s">
        <v>2389</v>
      </c>
      <c r="C16" s="922" t="s">
        <v>2570</v>
      </c>
      <c r="D16" s="1127">
        <v>33</v>
      </c>
      <c r="E16" s="1127">
        <v>31</v>
      </c>
      <c r="F16" s="1128">
        <f t="shared" si="0"/>
        <v>64</v>
      </c>
    </row>
    <row r="17" spans="1:6" ht="11.25">
      <c r="A17" s="1126" t="s">
        <v>2515</v>
      </c>
      <c r="B17" s="922" t="s">
        <v>2389</v>
      </c>
      <c r="C17" s="922" t="s">
        <v>2571</v>
      </c>
      <c r="D17" s="1127">
        <v>9</v>
      </c>
      <c r="E17" s="1127">
        <v>7</v>
      </c>
      <c r="F17" s="1128">
        <f t="shared" si="0"/>
        <v>16</v>
      </c>
    </row>
    <row r="18" spans="1:6" ht="11.25">
      <c r="A18" s="1126" t="s">
        <v>2515</v>
      </c>
      <c r="B18" s="922" t="s">
        <v>2389</v>
      </c>
      <c r="C18" s="922" t="s">
        <v>2572</v>
      </c>
      <c r="D18" s="1127">
        <v>16</v>
      </c>
      <c r="E18" s="1127">
        <v>8</v>
      </c>
      <c r="F18" s="1128">
        <f t="shared" si="0"/>
        <v>24</v>
      </c>
    </row>
    <row r="19" spans="1:6" ht="11.25">
      <c r="A19" s="1126" t="s">
        <v>2515</v>
      </c>
      <c r="B19" s="922" t="s">
        <v>2389</v>
      </c>
      <c r="C19" s="922" t="s">
        <v>2573</v>
      </c>
      <c r="D19" s="1127">
        <v>6</v>
      </c>
      <c r="E19" s="1127">
        <v>3</v>
      </c>
      <c r="F19" s="1128">
        <f t="shared" si="0"/>
        <v>9</v>
      </c>
    </row>
    <row r="20" spans="1:6" ht="11.25">
      <c r="A20" s="1126" t="s">
        <v>2515</v>
      </c>
      <c r="B20" s="922" t="s">
        <v>2389</v>
      </c>
      <c r="C20" s="922" t="s">
        <v>2574</v>
      </c>
      <c r="D20" s="1127">
        <v>28</v>
      </c>
      <c r="E20" s="1127">
        <v>30</v>
      </c>
      <c r="F20" s="1128">
        <f t="shared" si="0"/>
        <v>58</v>
      </c>
    </row>
    <row r="21" spans="1:6" ht="11.25">
      <c r="A21" s="1126" t="s">
        <v>2515</v>
      </c>
      <c r="B21" s="922" t="s">
        <v>2389</v>
      </c>
      <c r="C21" s="922" t="s">
        <v>2575</v>
      </c>
      <c r="D21" s="1127">
        <v>25</v>
      </c>
      <c r="E21" s="1127">
        <v>14</v>
      </c>
      <c r="F21" s="1128">
        <f t="shared" si="0"/>
        <v>39</v>
      </c>
    </row>
    <row r="22" spans="1:6" ht="11.25">
      <c r="A22" s="1126" t="s">
        <v>2515</v>
      </c>
      <c r="B22" s="922" t="s">
        <v>2389</v>
      </c>
      <c r="C22" s="922" t="s">
        <v>2576</v>
      </c>
      <c r="D22" s="1127">
        <v>156</v>
      </c>
      <c r="E22" s="1127">
        <v>152</v>
      </c>
      <c r="F22" s="1128">
        <f t="shared" si="0"/>
        <v>308</v>
      </c>
    </row>
    <row r="23" spans="1:6" ht="11.25">
      <c r="A23" s="1126" t="s">
        <v>2515</v>
      </c>
      <c r="B23" s="922" t="s">
        <v>2389</v>
      </c>
      <c r="C23" s="922" t="s">
        <v>2577</v>
      </c>
      <c r="D23" s="1127">
        <v>66</v>
      </c>
      <c r="E23" s="1127">
        <v>46</v>
      </c>
      <c r="F23" s="1128">
        <f t="shared" si="0"/>
        <v>112</v>
      </c>
    </row>
    <row r="24" spans="1:6" ht="11.25">
      <c r="A24" s="1126" t="s">
        <v>2515</v>
      </c>
      <c r="B24" s="922" t="s">
        <v>2389</v>
      </c>
      <c r="C24" s="922" t="s">
        <v>2578</v>
      </c>
      <c r="D24" s="1127">
        <v>256</v>
      </c>
      <c r="E24" s="1127">
        <v>217</v>
      </c>
      <c r="F24" s="1128">
        <f t="shared" si="0"/>
        <v>473</v>
      </c>
    </row>
    <row r="25" spans="1:6" ht="11.25">
      <c r="A25" s="1126" t="s">
        <v>2515</v>
      </c>
      <c r="B25" s="922" t="s">
        <v>2389</v>
      </c>
      <c r="C25" s="922" t="s">
        <v>2579</v>
      </c>
      <c r="D25" s="1127">
        <v>9</v>
      </c>
      <c r="E25" s="1127">
        <v>6</v>
      </c>
      <c r="F25" s="1128">
        <f t="shared" si="0"/>
        <v>15</v>
      </c>
    </row>
    <row r="26" spans="1:6" ht="11.25">
      <c r="A26" s="1126" t="s">
        <v>2515</v>
      </c>
      <c r="B26" s="922" t="s">
        <v>2389</v>
      </c>
      <c r="C26" s="922" t="s">
        <v>2580</v>
      </c>
      <c r="D26" s="1127">
        <v>13</v>
      </c>
      <c r="E26" s="1127">
        <v>11</v>
      </c>
      <c r="F26" s="1128">
        <f t="shared" si="0"/>
        <v>24</v>
      </c>
    </row>
    <row r="27" spans="1:6" ht="11.25">
      <c r="A27" s="1126" t="s">
        <v>2515</v>
      </c>
      <c r="B27" s="922" t="s">
        <v>2389</v>
      </c>
      <c r="C27" s="922" t="s">
        <v>2581</v>
      </c>
      <c r="D27" s="1127">
        <v>31</v>
      </c>
      <c r="E27" s="1127">
        <v>21</v>
      </c>
      <c r="F27" s="1128">
        <f t="shared" si="0"/>
        <v>52</v>
      </c>
    </row>
    <row r="28" spans="1:6" ht="11.25">
      <c r="A28" s="1126" t="s">
        <v>2515</v>
      </c>
      <c r="B28" s="922" t="s">
        <v>2389</v>
      </c>
      <c r="C28" s="922" t="s">
        <v>2582</v>
      </c>
      <c r="D28" s="1127">
        <v>363</v>
      </c>
      <c r="E28" s="1127">
        <v>280</v>
      </c>
      <c r="F28" s="1128">
        <f t="shared" si="0"/>
        <v>643</v>
      </c>
    </row>
    <row r="29" spans="1:6" ht="11.25">
      <c r="A29" s="1126" t="s">
        <v>2515</v>
      </c>
      <c r="B29" s="922" t="s">
        <v>2389</v>
      </c>
      <c r="C29" s="922" t="s">
        <v>2583</v>
      </c>
      <c r="D29" s="1127">
        <v>11</v>
      </c>
      <c r="E29" s="1127">
        <v>7</v>
      </c>
      <c r="F29" s="1128">
        <f t="shared" si="0"/>
        <v>18</v>
      </c>
    </row>
    <row r="30" spans="1:6" ht="11.25">
      <c r="A30" s="1126" t="s">
        <v>2515</v>
      </c>
      <c r="B30" s="922" t="s">
        <v>2389</v>
      </c>
      <c r="C30" s="922" t="s">
        <v>2584</v>
      </c>
      <c r="D30" s="1127">
        <v>5</v>
      </c>
      <c r="E30" s="1127">
        <v>4</v>
      </c>
      <c r="F30" s="1128">
        <f t="shared" si="0"/>
        <v>9</v>
      </c>
    </row>
    <row r="31" spans="1:6" ht="11.25">
      <c r="A31" s="1126" t="s">
        <v>2515</v>
      </c>
      <c r="B31" s="922" t="s">
        <v>2389</v>
      </c>
      <c r="C31" s="922" t="s">
        <v>2585</v>
      </c>
      <c r="D31" s="1127">
        <v>104</v>
      </c>
      <c r="E31" s="1127">
        <v>111</v>
      </c>
      <c r="F31" s="1128">
        <f t="shared" si="0"/>
        <v>215</v>
      </c>
    </row>
    <row r="32" spans="1:6" ht="11.25">
      <c r="A32" s="1126" t="s">
        <v>2515</v>
      </c>
      <c r="B32" s="922" t="s">
        <v>2389</v>
      </c>
      <c r="C32" s="922" t="s">
        <v>2586</v>
      </c>
      <c r="D32" s="1127">
        <v>20</v>
      </c>
      <c r="E32" s="1127">
        <v>20</v>
      </c>
      <c r="F32" s="1128">
        <f t="shared" si="0"/>
        <v>40</v>
      </c>
    </row>
    <row r="33" spans="1:6" ht="11.25">
      <c r="A33" s="1126" t="s">
        <v>2515</v>
      </c>
      <c r="B33" s="922" t="s">
        <v>2389</v>
      </c>
      <c r="C33" s="922" t="s">
        <v>2587</v>
      </c>
      <c r="D33" s="1127">
        <v>16</v>
      </c>
      <c r="E33" s="1127">
        <v>11</v>
      </c>
      <c r="F33" s="1128">
        <f t="shared" si="0"/>
        <v>27</v>
      </c>
    </row>
    <row r="34" spans="1:6" ht="11.25">
      <c r="A34" s="1126" t="s">
        <v>2515</v>
      </c>
      <c r="B34" s="922" t="s">
        <v>2389</v>
      </c>
      <c r="C34" s="922" t="s">
        <v>2588</v>
      </c>
      <c r="D34" s="1127">
        <v>44</v>
      </c>
      <c r="E34" s="1127">
        <v>41</v>
      </c>
      <c r="F34" s="1128">
        <f t="shared" si="0"/>
        <v>85</v>
      </c>
    </row>
    <row r="35" spans="1:6" ht="11.25">
      <c r="A35" s="1126" t="s">
        <v>2515</v>
      </c>
      <c r="B35" s="922" t="s">
        <v>2389</v>
      </c>
      <c r="C35" s="922" t="s">
        <v>2589</v>
      </c>
      <c r="D35" s="1127">
        <v>173</v>
      </c>
      <c r="E35" s="1127">
        <v>150</v>
      </c>
      <c r="F35" s="1128">
        <f t="shared" si="0"/>
        <v>323</v>
      </c>
    </row>
    <row r="36" spans="1:6" ht="11.25">
      <c r="A36" s="1126" t="s">
        <v>2515</v>
      </c>
      <c r="B36" s="922" t="s">
        <v>2389</v>
      </c>
      <c r="C36" s="922" t="s">
        <v>2590</v>
      </c>
      <c r="D36" s="1127">
        <v>10</v>
      </c>
      <c r="E36" s="1127">
        <v>2</v>
      </c>
      <c r="F36" s="1128">
        <f aca="true" t="shared" si="1" ref="F36:F67">SUM(D36:E36)</f>
        <v>12</v>
      </c>
    </row>
    <row r="37" spans="1:6" ht="11.25">
      <c r="A37" s="1126" t="s">
        <v>2515</v>
      </c>
      <c r="B37" s="922" t="s">
        <v>2389</v>
      </c>
      <c r="C37" s="922" t="s">
        <v>2591</v>
      </c>
      <c r="D37" s="1127">
        <v>92</v>
      </c>
      <c r="E37" s="1127">
        <v>68</v>
      </c>
      <c r="F37" s="1128">
        <f t="shared" si="1"/>
        <v>160</v>
      </c>
    </row>
    <row r="38" spans="1:6" ht="11.25">
      <c r="A38" s="1126" t="s">
        <v>2515</v>
      </c>
      <c r="B38" s="922" t="s">
        <v>2389</v>
      </c>
      <c r="C38" s="922" t="s">
        <v>2592</v>
      </c>
      <c r="D38" s="1127">
        <v>8</v>
      </c>
      <c r="E38" s="1127">
        <v>1</v>
      </c>
      <c r="F38" s="1128">
        <f t="shared" si="1"/>
        <v>9</v>
      </c>
    </row>
    <row r="39" spans="1:6" ht="11.25">
      <c r="A39" s="1126" t="s">
        <v>2515</v>
      </c>
      <c r="B39" s="922" t="s">
        <v>2389</v>
      </c>
      <c r="C39" s="922" t="s">
        <v>2593</v>
      </c>
      <c r="D39" s="1127">
        <v>14</v>
      </c>
      <c r="E39" s="1127">
        <v>12</v>
      </c>
      <c r="F39" s="1128">
        <f t="shared" si="1"/>
        <v>26</v>
      </c>
    </row>
    <row r="40" spans="1:6" ht="11.25">
      <c r="A40" s="1126" t="s">
        <v>2515</v>
      </c>
      <c r="B40" s="922" t="s">
        <v>2389</v>
      </c>
      <c r="C40" s="922" t="s">
        <v>2594</v>
      </c>
      <c r="D40" s="1127">
        <v>34</v>
      </c>
      <c r="E40" s="1127">
        <v>30</v>
      </c>
      <c r="F40" s="1128">
        <f t="shared" si="1"/>
        <v>64</v>
      </c>
    </row>
    <row r="41" spans="1:6" ht="11.25">
      <c r="A41" s="1126" t="s">
        <v>2515</v>
      </c>
      <c r="B41" s="922" t="s">
        <v>2389</v>
      </c>
      <c r="C41" s="922" t="s">
        <v>2595</v>
      </c>
      <c r="D41" s="1127">
        <v>7</v>
      </c>
      <c r="E41" s="1127">
        <v>2</v>
      </c>
      <c r="F41" s="1128">
        <f t="shared" si="1"/>
        <v>9</v>
      </c>
    </row>
    <row r="42" spans="1:6" ht="11.25">
      <c r="A42" s="1126" t="s">
        <v>2515</v>
      </c>
      <c r="B42" s="922" t="s">
        <v>2389</v>
      </c>
      <c r="C42" s="922" t="s">
        <v>2596</v>
      </c>
      <c r="D42" s="1127">
        <v>9</v>
      </c>
      <c r="E42" s="1127">
        <v>14</v>
      </c>
      <c r="F42" s="1128">
        <f t="shared" si="1"/>
        <v>23</v>
      </c>
    </row>
    <row r="43" spans="1:6" ht="11.25">
      <c r="A43" s="1126" t="s">
        <v>2515</v>
      </c>
      <c r="B43" s="922" t="s">
        <v>2389</v>
      </c>
      <c r="C43" s="922" t="s">
        <v>2597</v>
      </c>
      <c r="D43" s="1127">
        <v>5</v>
      </c>
      <c r="E43" s="1127">
        <v>2</v>
      </c>
      <c r="F43" s="1128">
        <f t="shared" si="1"/>
        <v>7</v>
      </c>
    </row>
    <row r="44" spans="1:6" ht="11.25">
      <c r="A44" s="1126" t="s">
        <v>2515</v>
      </c>
      <c r="B44" s="922" t="s">
        <v>2389</v>
      </c>
      <c r="C44" s="922" t="s">
        <v>2598</v>
      </c>
      <c r="D44" s="1127">
        <v>13</v>
      </c>
      <c r="E44" s="1127">
        <v>16</v>
      </c>
      <c r="F44" s="1128">
        <f t="shared" si="1"/>
        <v>29</v>
      </c>
    </row>
    <row r="45" spans="1:6" ht="11.25">
      <c r="A45" s="1126" t="s">
        <v>2515</v>
      </c>
      <c r="B45" s="922" t="s">
        <v>2389</v>
      </c>
      <c r="C45" s="922" t="s">
        <v>2599</v>
      </c>
      <c r="D45" s="1127">
        <v>4</v>
      </c>
      <c r="E45" s="1127">
        <v>1</v>
      </c>
      <c r="F45" s="1128">
        <f t="shared" si="1"/>
        <v>5</v>
      </c>
    </row>
    <row r="46" spans="1:6" ht="11.25">
      <c r="A46" s="1126" t="s">
        <v>2515</v>
      </c>
      <c r="B46" s="922" t="s">
        <v>2389</v>
      </c>
      <c r="C46" s="922" t="s">
        <v>2600</v>
      </c>
      <c r="D46" s="1127">
        <v>42</v>
      </c>
      <c r="E46" s="1127">
        <v>39</v>
      </c>
      <c r="F46" s="1128">
        <f t="shared" si="1"/>
        <v>81</v>
      </c>
    </row>
    <row r="47" spans="1:6" ht="11.25">
      <c r="A47" s="1126" t="s">
        <v>2515</v>
      </c>
      <c r="B47" s="922" t="s">
        <v>2389</v>
      </c>
      <c r="C47" s="922" t="s">
        <v>2601</v>
      </c>
      <c r="D47" s="1127">
        <v>4</v>
      </c>
      <c r="E47" s="1127">
        <v>4</v>
      </c>
      <c r="F47" s="1128">
        <f t="shared" si="1"/>
        <v>8</v>
      </c>
    </row>
    <row r="48" spans="1:6" ht="11.25">
      <c r="A48" s="1126" t="s">
        <v>2515</v>
      </c>
      <c r="B48" s="922" t="s">
        <v>2389</v>
      </c>
      <c r="C48" s="922" t="s">
        <v>2602</v>
      </c>
      <c r="D48" s="1127">
        <v>95</v>
      </c>
      <c r="E48" s="1127">
        <v>72</v>
      </c>
      <c r="F48" s="1128">
        <f t="shared" si="1"/>
        <v>167</v>
      </c>
    </row>
    <row r="49" spans="1:6" ht="11.25">
      <c r="A49" s="1126" t="s">
        <v>2515</v>
      </c>
      <c r="B49" s="922" t="s">
        <v>2389</v>
      </c>
      <c r="C49" s="922" t="s">
        <v>2603</v>
      </c>
      <c r="D49" s="1127">
        <v>12</v>
      </c>
      <c r="E49" s="1127">
        <v>8</v>
      </c>
      <c r="F49" s="1128">
        <f t="shared" si="1"/>
        <v>20</v>
      </c>
    </row>
    <row r="50" spans="1:6" ht="11.25">
      <c r="A50" s="1126" t="s">
        <v>2515</v>
      </c>
      <c r="B50" s="922" t="s">
        <v>2389</v>
      </c>
      <c r="C50" s="922" t="s">
        <v>2604</v>
      </c>
      <c r="D50" s="1127">
        <v>76</v>
      </c>
      <c r="E50" s="1127">
        <v>60</v>
      </c>
      <c r="F50" s="1128">
        <f t="shared" si="1"/>
        <v>136</v>
      </c>
    </row>
    <row r="51" spans="1:6" ht="11.25">
      <c r="A51" s="1126" t="s">
        <v>2515</v>
      </c>
      <c r="B51" s="922" t="s">
        <v>2389</v>
      </c>
      <c r="C51" s="922" t="s">
        <v>2605</v>
      </c>
      <c r="D51" s="1127">
        <v>29</v>
      </c>
      <c r="E51" s="1127">
        <v>23</v>
      </c>
      <c r="F51" s="1128">
        <f t="shared" si="1"/>
        <v>52</v>
      </c>
    </row>
    <row r="52" spans="1:6" ht="11.25">
      <c r="A52" s="1126" t="s">
        <v>2515</v>
      </c>
      <c r="B52" s="922" t="s">
        <v>2389</v>
      </c>
      <c r="C52" s="922" t="s">
        <v>2606</v>
      </c>
      <c r="D52" s="1127">
        <v>15</v>
      </c>
      <c r="E52" s="1127">
        <v>13</v>
      </c>
      <c r="F52" s="1128">
        <f t="shared" si="1"/>
        <v>28</v>
      </c>
    </row>
    <row r="53" spans="1:6" ht="11.25">
      <c r="A53" s="1126" t="s">
        <v>2515</v>
      </c>
      <c r="B53" s="922" t="s">
        <v>2389</v>
      </c>
      <c r="C53" s="922" t="s">
        <v>2607</v>
      </c>
      <c r="D53" s="1127">
        <v>38</v>
      </c>
      <c r="E53" s="1127">
        <v>23</v>
      </c>
      <c r="F53" s="1128">
        <f t="shared" si="1"/>
        <v>61</v>
      </c>
    </row>
    <row r="54" spans="1:6" ht="11.25">
      <c r="A54" s="1126" t="s">
        <v>2515</v>
      </c>
      <c r="B54" s="922" t="s">
        <v>2389</v>
      </c>
      <c r="C54" s="922" t="s">
        <v>2608</v>
      </c>
      <c r="D54" s="1127">
        <v>14</v>
      </c>
      <c r="E54" s="1127">
        <v>5</v>
      </c>
      <c r="F54" s="1128">
        <f t="shared" si="1"/>
        <v>19</v>
      </c>
    </row>
    <row r="55" spans="1:6" ht="12" thickBot="1">
      <c r="A55" s="1133" t="s">
        <v>2515</v>
      </c>
      <c r="B55" s="1125" t="s">
        <v>2389</v>
      </c>
      <c r="C55" s="1125" t="s">
        <v>2609</v>
      </c>
      <c r="D55" s="1131">
        <v>6</v>
      </c>
      <c r="E55" s="1131">
        <v>3</v>
      </c>
      <c r="F55" s="1132">
        <f t="shared" si="1"/>
        <v>9</v>
      </c>
    </row>
    <row r="56" spans="1:6" s="920" customFormat="1" ht="24.75" customHeight="1" thickBot="1">
      <c r="A56" s="1300" t="s">
        <v>2610</v>
      </c>
      <c r="B56" s="1301"/>
      <c r="C56" s="1301"/>
      <c r="D56" s="1137">
        <f>SUM(D4:D55)</f>
        <v>11263</v>
      </c>
      <c r="E56" s="1137">
        <f>SUM(E4:E55)</f>
        <v>11040</v>
      </c>
      <c r="F56" s="1138">
        <f t="shared" si="1"/>
        <v>22303</v>
      </c>
    </row>
    <row r="57" spans="1:6" ht="11.25">
      <c r="A57" s="1134" t="s">
        <v>370</v>
      </c>
      <c r="B57" s="921" t="s">
        <v>2615</v>
      </c>
      <c r="C57" s="921" t="s">
        <v>2615</v>
      </c>
      <c r="D57" s="1135">
        <v>0</v>
      </c>
      <c r="E57" s="1135">
        <v>1</v>
      </c>
      <c r="F57" s="1136">
        <f t="shared" si="1"/>
        <v>1</v>
      </c>
    </row>
    <row r="58" spans="1:6" ht="11.25">
      <c r="A58" s="1129" t="s">
        <v>372</v>
      </c>
      <c r="B58" s="922" t="s">
        <v>1513</v>
      </c>
      <c r="C58" s="921" t="s">
        <v>1513</v>
      </c>
      <c r="D58" s="1127">
        <v>0</v>
      </c>
      <c r="E58" s="1127">
        <v>1</v>
      </c>
      <c r="F58" s="1128">
        <f t="shared" si="1"/>
        <v>1</v>
      </c>
    </row>
    <row r="59" spans="1:6" ht="11.25">
      <c r="A59" s="1129" t="s">
        <v>2430</v>
      </c>
      <c r="B59" s="922" t="s">
        <v>2373</v>
      </c>
      <c r="C59" s="922" t="s">
        <v>2373</v>
      </c>
      <c r="D59" s="1127">
        <v>9</v>
      </c>
      <c r="E59" s="1127">
        <v>5</v>
      </c>
      <c r="F59" s="1128">
        <f t="shared" si="1"/>
        <v>14</v>
      </c>
    </row>
    <row r="60" spans="1:6" ht="11.25">
      <c r="A60" s="1129" t="s">
        <v>2431</v>
      </c>
      <c r="B60" s="922" t="s">
        <v>2377</v>
      </c>
      <c r="C60" s="922" t="s">
        <v>2377</v>
      </c>
      <c r="D60" s="1127">
        <v>12</v>
      </c>
      <c r="E60" s="1127">
        <v>7</v>
      </c>
      <c r="F60" s="1128">
        <f t="shared" si="1"/>
        <v>19</v>
      </c>
    </row>
    <row r="61" spans="1:6" ht="11.25">
      <c r="A61" s="1129" t="s">
        <v>2433</v>
      </c>
      <c r="B61" s="922" t="s">
        <v>2392</v>
      </c>
      <c r="C61" s="922" t="s">
        <v>2392</v>
      </c>
      <c r="D61" s="1127">
        <v>1</v>
      </c>
      <c r="E61" s="1127">
        <v>2</v>
      </c>
      <c r="F61" s="1128">
        <f t="shared" si="1"/>
        <v>3</v>
      </c>
    </row>
    <row r="62" spans="1:6" ht="11.25">
      <c r="A62" s="1129" t="s">
        <v>2434</v>
      </c>
      <c r="B62" s="922" t="s">
        <v>2393</v>
      </c>
      <c r="C62" s="922" t="s">
        <v>2393</v>
      </c>
      <c r="D62" s="1127">
        <v>45</v>
      </c>
      <c r="E62" s="1127">
        <v>32</v>
      </c>
      <c r="F62" s="1128">
        <f t="shared" si="1"/>
        <v>77</v>
      </c>
    </row>
    <row r="63" spans="1:6" ht="11.25">
      <c r="A63" s="1129" t="s">
        <v>2435</v>
      </c>
      <c r="B63" s="922" t="s">
        <v>2395</v>
      </c>
      <c r="C63" s="922" t="s">
        <v>2395</v>
      </c>
      <c r="D63" s="1127">
        <v>1</v>
      </c>
      <c r="E63" s="1127">
        <v>0</v>
      </c>
      <c r="F63" s="1128">
        <f t="shared" si="1"/>
        <v>1</v>
      </c>
    </row>
    <row r="64" spans="1:6" ht="11.25">
      <c r="A64" s="1129" t="s">
        <v>2516</v>
      </c>
      <c r="B64" s="922" t="s">
        <v>2517</v>
      </c>
      <c r="C64" s="922" t="s">
        <v>2517</v>
      </c>
      <c r="D64" s="1127">
        <v>2</v>
      </c>
      <c r="E64" s="1127">
        <v>1</v>
      </c>
      <c r="F64" s="1128">
        <f t="shared" si="1"/>
        <v>3</v>
      </c>
    </row>
    <row r="65" spans="1:6" ht="11.25">
      <c r="A65" s="1129" t="s">
        <v>2436</v>
      </c>
      <c r="B65" s="922" t="s">
        <v>2397</v>
      </c>
      <c r="C65" s="922" t="s">
        <v>2397</v>
      </c>
      <c r="D65" s="1127">
        <v>7</v>
      </c>
      <c r="E65" s="1127">
        <v>20</v>
      </c>
      <c r="F65" s="1128">
        <f t="shared" si="1"/>
        <v>27</v>
      </c>
    </row>
    <row r="66" spans="1:6" ht="11.25">
      <c r="A66" s="1129" t="s">
        <v>2437</v>
      </c>
      <c r="B66" s="922" t="s">
        <v>2405</v>
      </c>
      <c r="C66" s="922" t="s">
        <v>2405</v>
      </c>
      <c r="D66" s="1127">
        <v>5</v>
      </c>
      <c r="E66" s="1127">
        <v>8</v>
      </c>
      <c r="F66" s="1128">
        <f t="shared" si="1"/>
        <v>13</v>
      </c>
    </row>
    <row r="67" spans="1:6" ht="11.25">
      <c r="A67" s="1129" t="s">
        <v>2438</v>
      </c>
      <c r="B67" s="922" t="s">
        <v>2410</v>
      </c>
      <c r="C67" s="922" t="s">
        <v>2410</v>
      </c>
      <c r="D67" s="1127">
        <v>4</v>
      </c>
      <c r="E67" s="1127">
        <v>3</v>
      </c>
      <c r="F67" s="1128">
        <f t="shared" si="1"/>
        <v>7</v>
      </c>
    </row>
    <row r="68" spans="1:6" ht="11.25">
      <c r="A68" s="1129" t="s">
        <v>2439</v>
      </c>
      <c r="B68" s="922" t="s">
        <v>2411</v>
      </c>
      <c r="C68" s="922" t="s">
        <v>2411</v>
      </c>
      <c r="D68" s="1127">
        <v>8</v>
      </c>
      <c r="E68" s="1127">
        <v>4</v>
      </c>
      <c r="F68" s="1128">
        <f aca="true" t="shared" si="2" ref="F68:F99">SUM(D68:E68)</f>
        <v>12</v>
      </c>
    </row>
    <row r="69" spans="1:6" ht="11.25">
      <c r="A69" s="1129" t="s">
        <v>2440</v>
      </c>
      <c r="B69" s="922" t="s">
        <v>2369</v>
      </c>
      <c r="C69" s="922" t="s">
        <v>2369</v>
      </c>
      <c r="D69" s="1127">
        <v>2</v>
      </c>
      <c r="E69" s="1127">
        <v>3</v>
      </c>
      <c r="F69" s="1128">
        <f t="shared" si="2"/>
        <v>5</v>
      </c>
    </row>
    <row r="70" spans="1:6" ht="11.25">
      <c r="A70" s="1129" t="s">
        <v>2441</v>
      </c>
      <c r="B70" s="922" t="s">
        <v>2412</v>
      </c>
      <c r="C70" s="922" t="s">
        <v>2412</v>
      </c>
      <c r="D70" s="1127">
        <v>12</v>
      </c>
      <c r="E70" s="1127">
        <v>7</v>
      </c>
      <c r="F70" s="1128">
        <f t="shared" si="2"/>
        <v>19</v>
      </c>
    </row>
    <row r="71" spans="1:6" ht="11.25">
      <c r="A71" s="1129" t="s">
        <v>2442</v>
      </c>
      <c r="B71" s="922" t="s">
        <v>2368</v>
      </c>
      <c r="C71" s="922" t="s">
        <v>2368</v>
      </c>
      <c r="D71" s="1127">
        <v>22</v>
      </c>
      <c r="E71" s="1127">
        <v>18</v>
      </c>
      <c r="F71" s="1128">
        <f t="shared" si="2"/>
        <v>40</v>
      </c>
    </row>
    <row r="72" spans="1:6" ht="11.25">
      <c r="A72" s="1129" t="s">
        <v>2443</v>
      </c>
      <c r="B72" s="922" t="s">
        <v>2414</v>
      </c>
      <c r="C72" s="922" t="s">
        <v>2414</v>
      </c>
      <c r="D72" s="1127">
        <v>49</v>
      </c>
      <c r="E72" s="1127">
        <v>33</v>
      </c>
      <c r="F72" s="1128">
        <f t="shared" si="2"/>
        <v>82</v>
      </c>
    </row>
    <row r="73" spans="1:6" ht="11.25">
      <c r="A73" s="1129" t="s">
        <v>2444</v>
      </c>
      <c r="B73" s="922" t="s">
        <v>2418</v>
      </c>
      <c r="C73" s="922" t="s">
        <v>2418</v>
      </c>
      <c r="D73" s="1127">
        <v>8</v>
      </c>
      <c r="E73" s="1127">
        <v>6</v>
      </c>
      <c r="F73" s="1128">
        <f t="shared" si="2"/>
        <v>14</v>
      </c>
    </row>
    <row r="74" spans="1:6" ht="11.25">
      <c r="A74" s="1129" t="s">
        <v>2445</v>
      </c>
      <c r="B74" s="922" t="s">
        <v>2421</v>
      </c>
      <c r="C74" s="922" t="s">
        <v>2421</v>
      </c>
      <c r="D74" s="1127">
        <v>10</v>
      </c>
      <c r="E74" s="1127">
        <v>6</v>
      </c>
      <c r="F74" s="1128">
        <f t="shared" si="2"/>
        <v>16</v>
      </c>
    </row>
    <row r="75" spans="1:6" ht="11.25">
      <c r="A75" s="1129" t="s">
        <v>2446</v>
      </c>
      <c r="B75" s="922" t="s">
        <v>2713</v>
      </c>
      <c r="C75" s="922" t="s">
        <v>2713</v>
      </c>
      <c r="D75" s="1127">
        <v>0</v>
      </c>
      <c r="E75" s="1127">
        <v>1</v>
      </c>
      <c r="F75" s="1128">
        <f t="shared" si="2"/>
        <v>1</v>
      </c>
    </row>
    <row r="76" spans="1:6" ht="11.25">
      <c r="A76" s="1129" t="s">
        <v>406</v>
      </c>
      <c r="B76" s="922" t="s">
        <v>2634</v>
      </c>
      <c r="C76" s="922" t="s">
        <v>2634</v>
      </c>
      <c r="D76" s="1127">
        <v>0</v>
      </c>
      <c r="E76" s="1127">
        <v>1</v>
      </c>
      <c r="F76" s="1128">
        <f t="shared" si="2"/>
        <v>1</v>
      </c>
    </row>
    <row r="77" spans="1:6" ht="11.25">
      <c r="A77" s="1129" t="s">
        <v>2449</v>
      </c>
      <c r="B77" s="922" t="s">
        <v>2387</v>
      </c>
      <c r="C77" s="922" t="s">
        <v>2387</v>
      </c>
      <c r="D77" s="1127">
        <v>1</v>
      </c>
      <c r="E77" s="1127">
        <v>0</v>
      </c>
      <c r="F77" s="1128">
        <f t="shared" si="2"/>
        <v>1</v>
      </c>
    </row>
    <row r="78" spans="1:6" ht="11.25">
      <c r="A78" s="1129" t="s">
        <v>2450</v>
      </c>
      <c r="B78" s="922" t="s">
        <v>2375</v>
      </c>
      <c r="C78" s="922" t="s">
        <v>2375</v>
      </c>
      <c r="D78" s="1127">
        <v>1</v>
      </c>
      <c r="E78" s="1127">
        <v>1</v>
      </c>
      <c r="F78" s="1128">
        <f t="shared" si="2"/>
        <v>2</v>
      </c>
    </row>
    <row r="79" spans="1:6" ht="11.25">
      <c r="A79" s="1129" t="s">
        <v>2451</v>
      </c>
      <c r="B79" s="922" t="s">
        <v>2388</v>
      </c>
      <c r="C79" s="922" t="s">
        <v>2388</v>
      </c>
      <c r="D79" s="1127">
        <v>0</v>
      </c>
      <c r="E79" s="1127">
        <v>1</v>
      </c>
      <c r="F79" s="1128">
        <f t="shared" si="2"/>
        <v>1</v>
      </c>
    </row>
    <row r="80" spans="1:6" ht="11.25">
      <c r="A80" s="1129" t="s">
        <v>2452</v>
      </c>
      <c r="B80" s="922" t="s">
        <v>2372</v>
      </c>
      <c r="C80" s="922" t="s">
        <v>2372</v>
      </c>
      <c r="D80" s="1127">
        <v>2</v>
      </c>
      <c r="E80" s="1127">
        <v>4</v>
      </c>
      <c r="F80" s="1128">
        <f t="shared" si="2"/>
        <v>6</v>
      </c>
    </row>
    <row r="81" spans="1:6" ht="11.25">
      <c r="A81" s="1129" t="s">
        <v>2453</v>
      </c>
      <c r="B81" s="922" t="s">
        <v>2415</v>
      </c>
      <c r="C81" s="922" t="s">
        <v>2415</v>
      </c>
      <c r="D81" s="1127">
        <v>7</v>
      </c>
      <c r="E81" s="1127">
        <v>8</v>
      </c>
      <c r="F81" s="1128">
        <f t="shared" si="2"/>
        <v>15</v>
      </c>
    </row>
    <row r="82" spans="1:6" ht="11.25">
      <c r="A82" s="1129" t="s">
        <v>2454</v>
      </c>
      <c r="B82" s="922" t="s">
        <v>2417</v>
      </c>
      <c r="C82" s="922" t="s">
        <v>2417</v>
      </c>
      <c r="D82" s="1127">
        <v>0</v>
      </c>
      <c r="E82" s="1127">
        <v>1</v>
      </c>
      <c r="F82" s="1128">
        <f t="shared" si="2"/>
        <v>1</v>
      </c>
    </row>
    <row r="83" spans="1:6" ht="11.25">
      <c r="A83" s="1129" t="s">
        <v>2456</v>
      </c>
      <c r="B83" s="922" t="s">
        <v>2378</v>
      </c>
      <c r="C83" s="922" t="s">
        <v>2378</v>
      </c>
      <c r="D83" s="1127">
        <v>0</v>
      </c>
      <c r="E83" s="1127">
        <v>1</v>
      </c>
      <c r="F83" s="1128">
        <f t="shared" si="2"/>
        <v>1</v>
      </c>
    </row>
    <row r="84" spans="1:6" ht="11.25">
      <c r="A84" s="1129" t="s">
        <v>2457</v>
      </c>
      <c r="B84" s="922" t="s">
        <v>2370</v>
      </c>
      <c r="C84" s="922" t="s">
        <v>2370</v>
      </c>
      <c r="D84" s="1127">
        <v>2</v>
      </c>
      <c r="E84" s="1127">
        <v>1</v>
      </c>
      <c r="F84" s="1128">
        <f t="shared" si="2"/>
        <v>3</v>
      </c>
    </row>
    <row r="85" spans="1:6" ht="11.25">
      <c r="A85" s="1129" t="s">
        <v>2458</v>
      </c>
      <c r="B85" s="922" t="s">
        <v>2381</v>
      </c>
      <c r="C85" s="922" t="s">
        <v>2381</v>
      </c>
      <c r="D85" s="1127">
        <v>1</v>
      </c>
      <c r="E85" s="1127">
        <v>1</v>
      </c>
      <c r="F85" s="1128">
        <f t="shared" si="2"/>
        <v>2</v>
      </c>
    </row>
    <row r="86" spans="1:6" ht="11.25">
      <c r="A86" s="1129" t="s">
        <v>2518</v>
      </c>
      <c r="B86" s="922" t="s">
        <v>2519</v>
      </c>
      <c r="C86" s="922" t="s">
        <v>2519</v>
      </c>
      <c r="D86" s="1127">
        <v>1</v>
      </c>
      <c r="E86" s="1127">
        <v>0</v>
      </c>
      <c r="F86" s="1128">
        <f t="shared" si="2"/>
        <v>1</v>
      </c>
    </row>
    <row r="87" spans="1:6" ht="11.25">
      <c r="A87" s="1129" t="s">
        <v>2520</v>
      </c>
      <c r="B87" s="922" t="s">
        <v>2521</v>
      </c>
      <c r="C87" s="922" t="s">
        <v>2521</v>
      </c>
      <c r="D87" s="1127">
        <v>0</v>
      </c>
      <c r="E87" s="1127">
        <v>2</v>
      </c>
      <c r="F87" s="1128">
        <f t="shared" si="2"/>
        <v>2</v>
      </c>
    </row>
    <row r="88" spans="1:6" ht="11.25">
      <c r="A88" s="1129" t="s">
        <v>1548</v>
      </c>
      <c r="B88" s="922" t="s">
        <v>2144</v>
      </c>
      <c r="C88" s="922" t="s">
        <v>2144</v>
      </c>
      <c r="D88" s="1127">
        <v>1</v>
      </c>
      <c r="E88" s="1127">
        <v>2</v>
      </c>
      <c r="F88" s="1128">
        <f t="shared" si="2"/>
        <v>3</v>
      </c>
    </row>
    <row r="89" spans="1:6" ht="11.25">
      <c r="A89" s="1129" t="s">
        <v>2522</v>
      </c>
      <c r="B89" s="922" t="s">
        <v>2523</v>
      </c>
      <c r="C89" s="922" t="s">
        <v>2523</v>
      </c>
      <c r="D89" s="1127">
        <v>1</v>
      </c>
      <c r="E89" s="1127">
        <v>0</v>
      </c>
      <c r="F89" s="1128">
        <f t="shared" si="2"/>
        <v>1</v>
      </c>
    </row>
    <row r="90" spans="1:6" ht="11.25">
      <c r="A90" s="1129" t="s">
        <v>2524</v>
      </c>
      <c r="B90" s="922" t="s">
        <v>2525</v>
      </c>
      <c r="C90" s="922" t="s">
        <v>2525</v>
      </c>
      <c r="D90" s="1127">
        <v>1</v>
      </c>
      <c r="E90" s="1127">
        <v>0</v>
      </c>
      <c r="F90" s="1128">
        <f t="shared" si="2"/>
        <v>1</v>
      </c>
    </row>
    <row r="91" spans="1:6" ht="11.25">
      <c r="A91" s="1129" t="s">
        <v>2526</v>
      </c>
      <c r="B91" s="922" t="s">
        <v>2527</v>
      </c>
      <c r="C91" s="922" t="s">
        <v>2527</v>
      </c>
      <c r="D91" s="1127">
        <v>1</v>
      </c>
      <c r="E91" s="1127">
        <v>0</v>
      </c>
      <c r="F91" s="1128">
        <f t="shared" si="2"/>
        <v>1</v>
      </c>
    </row>
    <row r="92" spans="1:6" ht="11.25">
      <c r="A92" s="1129" t="s">
        <v>2528</v>
      </c>
      <c r="B92" s="922" t="s">
        <v>2529</v>
      </c>
      <c r="C92" s="922" t="s">
        <v>2529</v>
      </c>
      <c r="D92" s="1127">
        <v>0</v>
      </c>
      <c r="E92" s="1127">
        <v>1</v>
      </c>
      <c r="F92" s="1128">
        <f t="shared" si="2"/>
        <v>1</v>
      </c>
    </row>
    <row r="93" spans="1:6" ht="11.25">
      <c r="A93" s="1129" t="s">
        <v>2459</v>
      </c>
      <c r="B93" s="922" t="s">
        <v>2400</v>
      </c>
      <c r="C93" s="922" t="s">
        <v>2400</v>
      </c>
      <c r="D93" s="1127">
        <v>50</v>
      </c>
      <c r="E93" s="1127">
        <v>61</v>
      </c>
      <c r="F93" s="1128">
        <f t="shared" si="2"/>
        <v>111</v>
      </c>
    </row>
    <row r="94" spans="1:6" ht="11.25">
      <c r="A94" s="1129" t="s">
        <v>487</v>
      </c>
      <c r="B94" s="922" t="s">
        <v>2707</v>
      </c>
      <c r="C94" s="922" t="s">
        <v>2707</v>
      </c>
      <c r="D94" s="1127">
        <v>1</v>
      </c>
      <c r="E94" s="1127">
        <v>0</v>
      </c>
      <c r="F94" s="1128">
        <f t="shared" si="2"/>
        <v>1</v>
      </c>
    </row>
    <row r="95" spans="1:6" ht="11.25">
      <c r="A95" s="1129" t="s">
        <v>497</v>
      </c>
      <c r="B95" s="922" t="s">
        <v>1439</v>
      </c>
      <c r="C95" s="922" t="s">
        <v>1439</v>
      </c>
      <c r="D95" s="1127">
        <v>0</v>
      </c>
      <c r="E95" s="1127">
        <v>1</v>
      </c>
      <c r="F95" s="1128">
        <f t="shared" si="2"/>
        <v>1</v>
      </c>
    </row>
    <row r="96" spans="1:6" ht="11.25">
      <c r="A96" s="1129" t="s">
        <v>2460</v>
      </c>
      <c r="B96" s="922" t="s">
        <v>2404</v>
      </c>
      <c r="C96" s="922" t="s">
        <v>2404</v>
      </c>
      <c r="D96" s="1127">
        <v>0</v>
      </c>
      <c r="E96" s="1127">
        <v>1</v>
      </c>
      <c r="F96" s="1128">
        <f t="shared" si="2"/>
        <v>1</v>
      </c>
    </row>
    <row r="97" spans="1:6" ht="11.25">
      <c r="A97" s="1129" t="s">
        <v>2461</v>
      </c>
      <c r="B97" s="922" t="s">
        <v>2416</v>
      </c>
      <c r="C97" s="922" t="s">
        <v>2416</v>
      </c>
      <c r="D97" s="1127">
        <v>0</v>
      </c>
      <c r="E97" s="1127">
        <v>7</v>
      </c>
      <c r="F97" s="1128">
        <f t="shared" si="2"/>
        <v>7</v>
      </c>
    </row>
    <row r="98" spans="1:6" ht="11.25">
      <c r="A98" s="1129" t="s">
        <v>158</v>
      </c>
      <c r="B98" s="922" t="s">
        <v>2629</v>
      </c>
      <c r="C98" s="922" t="s">
        <v>2629</v>
      </c>
      <c r="D98" s="1127">
        <v>1</v>
      </c>
      <c r="E98" s="1127">
        <v>0</v>
      </c>
      <c r="F98" s="1128">
        <f t="shared" si="2"/>
        <v>1</v>
      </c>
    </row>
    <row r="99" spans="1:6" ht="11.25">
      <c r="A99" s="1129" t="s">
        <v>2462</v>
      </c>
      <c r="B99" s="922" t="s">
        <v>2420</v>
      </c>
      <c r="C99" s="922" t="s">
        <v>2420</v>
      </c>
      <c r="D99" s="1127">
        <v>0</v>
      </c>
      <c r="E99" s="1127">
        <v>1</v>
      </c>
      <c r="F99" s="1128">
        <f t="shared" si="2"/>
        <v>1</v>
      </c>
    </row>
    <row r="100" spans="1:6" ht="11.25">
      <c r="A100" s="1129" t="s">
        <v>2464</v>
      </c>
      <c r="B100" s="922" t="s">
        <v>2379</v>
      </c>
      <c r="C100" s="922" t="s">
        <v>2379</v>
      </c>
      <c r="D100" s="1127">
        <v>2</v>
      </c>
      <c r="E100" s="1127">
        <v>0</v>
      </c>
      <c r="F100" s="1128">
        <f aca="true" t="shared" si="3" ref="F100:F131">SUM(D100:E100)</f>
        <v>2</v>
      </c>
    </row>
    <row r="101" spans="1:6" ht="11.25">
      <c r="A101" s="1129" t="s">
        <v>2465</v>
      </c>
      <c r="B101" s="922" t="s">
        <v>2390</v>
      </c>
      <c r="C101" s="922" t="s">
        <v>2390</v>
      </c>
      <c r="D101" s="1127">
        <v>7</v>
      </c>
      <c r="E101" s="1127">
        <v>2</v>
      </c>
      <c r="F101" s="1128">
        <f t="shared" si="3"/>
        <v>9</v>
      </c>
    </row>
    <row r="102" spans="1:6" ht="11.25">
      <c r="A102" s="1129" t="s">
        <v>2466</v>
      </c>
      <c r="B102" s="922" t="s">
        <v>2401</v>
      </c>
      <c r="C102" s="922" t="s">
        <v>2401</v>
      </c>
      <c r="D102" s="1127">
        <v>8</v>
      </c>
      <c r="E102" s="1127">
        <v>3</v>
      </c>
      <c r="F102" s="1128">
        <f t="shared" si="3"/>
        <v>11</v>
      </c>
    </row>
    <row r="103" spans="1:6" ht="11.25">
      <c r="A103" s="1129" t="s">
        <v>2467</v>
      </c>
      <c r="B103" s="922" t="s">
        <v>2382</v>
      </c>
      <c r="C103" s="922" t="s">
        <v>2382</v>
      </c>
      <c r="D103" s="1127">
        <v>1</v>
      </c>
      <c r="E103" s="1127">
        <v>4</v>
      </c>
      <c r="F103" s="1128">
        <f t="shared" si="3"/>
        <v>5</v>
      </c>
    </row>
    <row r="104" spans="1:6" ht="11.25">
      <c r="A104" s="1129" t="s">
        <v>2468</v>
      </c>
      <c r="B104" s="922" t="s">
        <v>2383</v>
      </c>
      <c r="C104" s="922" t="s">
        <v>2383</v>
      </c>
      <c r="D104" s="1127">
        <v>33</v>
      </c>
      <c r="E104" s="1127">
        <v>19</v>
      </c>
      <c r="F104" s="1128">
        <f t="shared" si="3"/>
        <v>52</v>
      </c>
    </row>
    <row r="105" spans="1:6" ht="11.25">
      <c r="A105" s="1129" t="s">
        <v>2469</v>
      </c>
      <c r="B105" s="922" t="s">
        <v>2385</v>
      </c>
      <c r="C105" s="922" t="s">
        <v>2385</v>
      </c>
      <c r="D105" s="1127">
        <v>1</v>
      </c>
      <c r="E105" s="1127">
        <v>0</v>
      </c>
      <c r="F105" s="1128">
        <f t="shared" si="3"/>
        <v>1</v>
      </c>
    </row>
    <row r="106" spans="1:6" ht="11.25">
      <c r="A106" s="1129" t="s">
        <v>2530</v>
      </c>
      <c r="B106" s="922" t="s">
        <v>2531</v>
      </c>
      <c r="C106" s="922" t="s">
        <v>2531</v>
      </c>
      <c r="D106" s="1127">
        <v>1</v>
      </c>
      <c r="E106" s="1127">
        <v>0</v>
      </c>
      <c r="F106" s="1128">
        <f t="shared" si="3"/>
        <v>1</v>
      </c>
    </row>
    <row r="107" spans="1:6" ht="11.25">
      <c r="A107" s="1129" t="s">
        <v>2532</v>
      </c>
      <c r="B107" s="922" t="s">
        <v>2533</v>
      </c>
      <c r="C107" s="922" t="s">
        <v>2533</v>
      </c>
      <c r="D107" s="1127">
        <v>2</v>
      </c>
      <c r="E107" s="1127">
        <v>0</v>
      </c>
      <c r="F107" s="1128">
        <f t="shared" si="3"/>
        <v>2</v>
      </c>
    </row>
    <row r="108" spans="1:6" ht="11.25">
      <c r="A108" s="1129" t="s">
        <v>2470</v>
      </c>
      <c r="B108" s="922" t="s">
        <v>2394</v>
      </c>
      <c r="C108" s="922" t="s">
        <v>2394</v>
      </c>
      <c r="D108" s="1127">
        <v>3</v>
      </c>
      <c r="E108" s="1127">
        <v>2</v>
      </c>
      <c r="F108" s="1128">
        <f t="shared" si="3"/>
        <v>5</v>
      </c>
    </row>
    <row r="109" spans="1:6" ht="11.25">
      <c r="A109" s="1129" t="s">
        <v>2471</v>
      </c>
      <c r="B109" s="922" t="s">
        <v>2403</v>
      </c>
      <c r="C109" s="922" t="s">
        <v>2403</v>
      </c>
      <c r="D109" s="1127">
        <v>1</v>
      </c>
      <c r="E109" s="1127">
        <v>0</v>
      </c>
      <c r="F109" s="1128">
        <f t="shared" si="3"/>
        <v>1</v>
      </c>
    </row>
    <row r="110" spans="1:6" ht="11.25">
      <c r="A110" s="1129" t="s">
        <v>2472</v>
      </c>
      <c r="B110" s="922" t="s">
        <v>2407</v>
      </c>
      <c r="C110" s="922" t="s">
        <v>2407</v>
      </c>
      <c r="D110" s="1127">
        <v>0</v>
      </c>
      <c r="E110" s="1127">
        <v>1</v>
      </c>
      <c r="F110" s="1128">
        <f t="shared" si="3"/>
        <v>1</v>
      </c>
    </row>
    <row r="111" spans="1:6" ht="11.25">
      <c r="A111" s="1129" t="s">
        <v>2473</v>
      </c>
      <c r="B111" s="922" t="s">
        <v>2413</v>
      </c>
      <c r="C111" s="922" t="s">
        <v>2413</v>
      </c>
      <c r="D111" s="1127">
        <v>27</v>
      </c>
      <c r="E111" s="1127">
        <v>7</v>
      </c>
      <c r="F111" s="1128">
        <f t="shared" si="3"/>
        <v>34</v>
      </c>
    </row>
    <row r="112" spans="1:6" ht="11.25">
      <c r="A112" s="1129" t="s">
        <v>2474</v>
      </c>
      <c r="B112" s="922" t="s">
        <v>2371</v>
      </c>
      <c r="C112" s="922" t="s">
        <v>2371</v>
      </c>
      <c r="D112" s="1127">
        <v>46</v>
      </c>
      <c r="E112" s="1127">
        <v>73</v>
      </c>
      <c r="F112" s="1128">
        <f t="shared" si="3"/>
        <v>119</v>
      </c>
    </row>
    <row r="113" spans="1:6" ht="11.25">
      <c r="A113" s="1129" t="s">
        <v>2475</v>
      </c>
      <c r="B113" s="922" t="s">
        <v>2374</v>
      </c>
      <c r="C113" s="922" t="s">
        <v>2374</v>
      </c>
      <c r="D113" s="1127">
        <v>71</v>
      </c>
      <c r="E113" s="1127">
        <v>42</v>
      </c>
      <c r="F113" s="1128">
        <f t="shared" si="3"/>
        <v>113</v>
      </c>
    </row>
    <row r="114" spans="1:6" ht="11.25">
      <c r="A114" s="1129" t="s">
        <v>2476</v>
      </c>
      <c r="B114" s="922" t="s">
        <v>2376</v>
      </c>
      <c r="C114" s="922" t="s">
        <v>2376</v>
      </c>
      <c r="D114" s="1127">
        <v>28</v>
      </c>
      <c r="E114" s="1127">
        <v>13</v>
      </c>
      <c r="F114" s="1128">
        <f t="shared" si="3"/>
        <v>41</v>
      </c>
    </row>
    <row r="115" spans="1:6" ht="11.25">
      <c r="A115" s="1129" t="s">
        <v>2477</v>
      </c>
      <c r="B115" s="922" t="s">
        <v>2380</v>
      </c>
      <c r="C115" s="922" t="s">
        <v>2380</v>
      </c>
      <c r="D115" s="1127">
        <v>86</v>
      </c>
      <c r="E115" s="1127">
        <v>60</v>
      </c>
      <c r="F115" s="1128">
        <f t="shared" si="3"/>
        <v>146</v>
      </c>
    </row>
    <row r="116" spans="1:6" ht="11.25">
      <c r="A116" s="1129" t="s">
        <v>2478</v>
      </c>
      <c r="B116" s="922" t="s">
        <v>2425</v>
      </c>
      <c r="C116" s="922" t="s">
        <v>2425</v>
      </c>
      <c r="D116" s="1127">
        <v>6</v>
      </c>
      <c r="E116" s="1127">
        <v>4</v>
      </c>
      <c r="F116" s="1128">
        <f t="shared" si="3"/>
        <v>10</v>
      </c>
    </row>
    <row r="117" spans="1:6" ht="11.25">
      <c r="A117" s="1129" t="s">
        <v>2479</v>
      </c>
      <c r="B117" s="922" t="s">
        <v>2386</v>
      </c>
      <c r="C117" s="922" t="s">
        <v>2386</v>
      </c>
      <c r="D117" s="1127">
        <v>61</v>
      </c>
      <c r="E117" s="1127">
        <v>45</v>
      </c>
      <c r="F117" s="1128">
        <f t="shared" si="3"/>
        <v>106</v>
      </c>
    </row>
    <row r="118" spans="1:6" ht="11.25">
      <c r="A118" s="1129" t="s">
        <v>2480</v>
      </c>
      <c r="B118" s="922" t="s">
        <v>2408</v>
      </c>
      <c r="C118" s="922" t="s">
        <v>2408</v>
      </c>
      <c r="D118" s="1127">
        <v>9</v>
      </c>
      <c r="E118" s="1127">
        <v>5</v>
      </c>
      <c r="F118" s="1128">
        <f t="shared" si="3"/>
        <v>14</v>
      </c>
    </row>
    <row r="119" spans="1:6" ht="11.25">
      <c r="A119" s="1129" t="s">
        <v>2481</v>
      </c>
      <c r="B119" s="922" t="s">
        <v>2409</v>
      </c>
      <c r="C119" s="922" t="s">
        <v>2409</v>
      </c>
      <c r="D119" s="1127">
        <v>46</v>
      </c>
      <c r="E119" s="1127">
        <v>42</v>
      </c>
      <c r="F119" s="1128">
        <f t="shared" si="3"/>
        <v>88</v>
      </c>
    </row>
    <row r="120" spans="1:6" ht="11.25">
      <c r="A120" s="1129" t="s">
        <v>2482</v>
      </c>
      <c r="B120" s="922" t="s">
        <v>2422</v>
      </c>
      <c r="C120" s="922" t="s">
        <v>2422</v>
      </c>
      <c r="D120" s="1127">
        <v>20</v>
      </c>
      <c r="E120" s="1127">
        <v>13</v>
      </c>
      <c r="F120" s="1128">
        <f t="shared" si="3"/>
        <v>33</v>
      </c>
    </row>
    <row r="121" spans="1:6" ht="11.25">
      <c r="A121" s="1129" t="s">
        <v>2483</v>
      </c>
      <c r="B121" s="922" t="s">
        <v>2424</v>
      </c>
      <c r="C121" s="922" t="s">
        <v>2424</v>
      </c>
      <c r="D121" s="1127">
        <v>28</v>
      </c>
      <c r="E121" s="1127">
        <v>24</v>
      </c>
      <c r="F121" s="1128">
        <f t="shared" si="3"/>
        <v>52</v>
      </c>
    </row>
    <row r="122" spans="1:6" ht="11.25">
      <c r="A122" s="1129" t="s">
        <v>2485</v>
      </c>
      <c r="B122" s="922" t="s">
        <v>2426</v>
      </c>
      <c r="C122" s="922" t="s">
        <v>2426</v>
      </c>
      <c r="D122" s="1127">
        <v>36</v>
      </c>
      <c r="E122" s="1127">
        <v>22</v>
      </c>
      <c r="F122" s="1128">
        <f t="shared" si="3"/>
        <v>58</v>
      </c>
    </row>
    <row r="123" spans="1:6" ht="11.25">
      <c r="A123" s="1129" t="s">
        <v>2486</v>
      </c>
      <c r="B123" s="922" t="s">
        <v>2391</v>
      </c>
      <c r="C123" s="922" t="s">
        <v>2391</v>
      </c>
      <c r="D123" s="1127">
        <v>2</v>
      </c>
      <c r="E123" s="1127">
        <v>3</v>
      </c>
      <c r="F123" s="1128">
        <f t="shared" si="3"/>
        <v>5</v>
      </c>
    </row>
    <row r="124" spans="1:6" ht="11.25">
      <c r="A124" s="1129" t="s">
        <v>2487</v>
      </c>
      <c r="B124" s="922" t="s">
        <v>2396</v>
      </c>
      <c r="C124" s="922" t="s">
        <v>2396</v>
      </c>
      <c r="D124" s="1127">
        <v>0</v>
      </c>
      <c r="E124" s="1127">
        <v>2</v>
      </c>
      <c r="F124" s="1128">
        <f t="shared" si="3"/>
        <v>2</v>
      </c>
    </row>
    <row r="125" spans="1:6" ht="11.25">
      <c r="A125" s="1129" t="s">
        <v>2535</v>
      </c>
      <c r="B125" s="922" t="s">
        <v>2536</v>
      </c>
      <c r="C125" s="922" t="s">
        <v>2536</v>
      </c>
      <c r="D125" s="1127">
        <v>1</v>
      </c>
      <c r="E125" s="1127">
        <v>1</v>
      </c>
      <c r="F125" s="1128">
        <f t="shared" si="3"/>
        <v>2</v>
      </c>
    </row>
    <row r="126" spans="1:6" ht="11.25">
      <c r="A126" s="1129" t="s">
        <v>2537</v>
      </c>
      <c r="B126" s="922" t="s">
        <v>2538</v>
      </c>
      <c r="C126" s="922" t="s">
        <v>2538</v>
      </c>
      <c r="D126" s="1127">
        <v>0</v>
      </c>
      <c r="E126" s="1127">
        <v>1</v>
      </c>
      <c r="F126" s="1128">
        <f t="shared" si="3"/>
        <v>1</v>
      </c>
    </row>
    <row r="127" spans="1:6" ht="11.25">
      <c r="A127" s="1129" t="s">
        <v>2488</v>
      </c>
      <c r="B127" s="922" t="s">
        <v>2398</v>
      </c>
      <c r="C127" s="922" t="s">
        <v>2398</v>
      </c>
      <c r="D127" s="1127">
        <v>0</v>
      </c>
      <c r="E127" s="1127">
        <v>2</v>
      </c>
      <c r="F127" s="1128">
        <f t="shared" si="3"/>
        <v>2</v>
      </c>
    </row>
    <row r="128" spans="1:6" ht="11.25">
      <c r="A128" s="1129" t="s">
        <v>2489</v>
      </c>
      <c r="B128" s="922" t="s">
        <v>2399</v>
      </c>
      <c r="C128" s="922" t="s">
        <v>2399</v>
      </c>
      <c r="D128" s="1127">
        <v>1</v>
      </c>
      <c r="E128" s="1127">
        <v>2</v>
      </c>
      <c r="F128" s="1128">
        <f t="shared" si="3"/>
        <v>3</v>
      </c>
    </row>
    <row r="129" spans="1:6" ht="11.25">
      <c r="A129" s="1129" t="s">
        <v>2630</v>
      </c>
      <c r="B129" s="922" t="s">
        <v>2620</v>
      </c>
      <c r="C129" s="922" t="s">
        <v>2620</v>
      </c>
      <c r="D129" s="1127">
        <v>1</v>
      </c>
      <c r="E129" s="1127">
        <v>0</v>
      </c>
      <c r="F129" s="1128">
        <f t="shared" si="3"/>
        <v>1</v>
      </c>
    </row>
    <row r="130" spans="1:6" ht="11.25">
      <c r="A130" s="1129" t="s">
        <v>2490</v>
      </c>
      <c r="B130" s="922" t="s">
        <v>2402</v>
      </c>
      <c r="C130" s="922" t="s">
        <v>2402</v>
      </c>
      <c r="D130" s="1127">
        <v>6</v>
      </c>
      <c r="E130" s="1127">
        <v>3</v>
      </c>
      <c r="F130" s="1128">
        <f t="shared" si="3"/>
        <v>9</v>
      </c>
    </row>
    <row r="131" spans="1:6" ht="11.25">
      <c r="A131" s="1129" t="s">
        <v>2491</v>
      </c>
      <c r="B131" s="922" t="s">
        <v>2406</v>
      </c>
      <c r="C131" s="922" t="s">
        <v>2406</v>
      </c>
      <c r="D131" s="1127">
        <v>1</v>
      </c>
      <c r="E131" s="1127">
        <v>20</v>
      </c>
      <c r="F131" s="1128">
        <f t="shared" si="3"/>
        <v>21</v>
      </c>
    </row>
    <row r="132" spans="1:6" ht="11.25">
      <c r="A132" s="1129" t="s">
        <v>2492</v>
      </c>
      <c r="B132" s="922" t="s">
        <v>2419</v>
      </c>
      <c r="C132" s="922" t="s">
        <v>2419</v>
      </c>
      <c r="D132" s="1127">
        <v>2</v>
      </c>
      <c r="E132" s="1127">
        <v>0</v>
      </c>
      <c r="F132" s="1128">
        <f aca="true" t="shared" si="4" ref="F132:F138">SUM(D132:E132)</f>
        <v>2</v>
      </c>
    </row>
    <row r="133" spans="1:6" ht="11.25">
      <c r="A133" s="1129" t="s">
        <v>2633</v>
      </c>
      <c r="B133" s="922" t="s">
        <v>2622</v>
      </c>
      <c r="C133" s="922" t="s">
        <v>2622</v>
      </c>
      <c r="D133" s="1127">
        <v>0</v>
      </c>
      <c r="E133" s="1127">
        <v>1</v>
      </c>
      <c r="F133" s="1128">
        <f t="shared" si="4"/>
        <v>1</v>
      </c>
    </row>
    <row r="134" spans="1:6" ht="11.25">
      <c r="A134" s="1129" t="s">
        <v>2539</v>
      </c>
      <c r="B134" s="922" t="s">
        <v>2540</v>
      </c>
      <c r="C134" s="922" t="s">
        <v>2540</v>
      </c>
      <c r="D134" s="1127">
        <v>3</v>
      </c>
      <c r="E134" s="1127">
        <v>0</v>
      </c>
      <c r="F134" s="1128">
        <f t="shared" si="4"/>
        <v>3</v>
      </c>
    </row>
    <row r="135" spans="1:6" ht="11.25">
      <c r="A135" s="1129" t="s">
        <v>2493</v>
      </c>
      <c r="B135" s="922" t="s">
        <v>2423</v>
      </c>
      <c r="C135" s="922" t="s">
        <v>2423</v>
      </c>
      <c r="D135" s="1127">
        <v>2</v>
      </c>
      <c r="E135" s="1127">
        <v>0</v>
      </c>
      <c r="F135" s="1128">
        <f t="shared" si="4"/>
        <v>2</v>
      </c>
    </row>
    <row r="136" spans="1:6" ht="12" thickBot="1">
      <c r="A136" s="1130" t="s">
        <v>2541</v>
      </c>
      <c r="B136" s="1125" t="s">
        <v>2542</v>
      </c>
      <c r="C136" s="1125" t="s">
        <v>2542</v>
      </c>
      <c r="D136" s="1131">
        <v>0</v>
      </c>
      <c r="E136" s="1131">
        <v>1</v>
      </c>
      <c r="F136" s="1132">
        <f t="shared" si="4"/>
        <v>1</v>
      </c>
    </row>
    <row r="137" spans="1:6" s="920" customFormat="1" ht="24.75" customHeight="1" thickBot="1">
      <c r="A137" s="1302" t="s">
        <v>0</v>
      </c>
      <c r="B137" s="1303"/>
      <c r="C137" s="1303"/>
      <c r="D137" s="569">
        <f>SUM(D57:D136)</f>
        <v>810</v>
      </c>
      <c r="E137" s="569">
        <f>SUM(E57:E136)</f>
        <v>670</v>
      </c>
      <c r="F137" s="570">
        <f t="shared" si="4"/>
        <v>1480</v>
      </c>
    </row>
    <row r="138" spans="1:6" s="920" customFormat="1" ht="24.75" customHeight="1" thickBot="1" thickTop="1">
      <c r="A138" s="1304" t="s">
        <v>2323</v>
      </c>
      <c r="B138" s="1305"/>
      <c r="C138" s="1305"/>
      <c r="D138" s="547">
        <v>12073</v>
      </c>
      <c r="E138" s="547">
        <v>11710</v>
      </c>
      <c r="F138" s="548">
        <f t="shared" si="4"/>
        <v>23783</v>
      </c>
    </row>
    <row r="139" ht="12" thickTop="1"/>
  </sheetData>
  <sheetProtection/>
  <mergeCells count="3">
    <mergeCell ref="A56:C56"/>
    <mergeCell ref="A137:C137"/>
    <mergeCell ref="A138:C13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5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28125" style="550" customWidth="1"/>
    <col min="2" max="2" width="7.00390625" style="550" customWidth="1"/>
    <col min="3" max="3" width="18.8515625" style="551" customWidth="1"/>
    <col min="4" max="4" width="7.140625" style="550" customWidth="1"/>
    <col min="5" max="5" width="24.28125" style="551" customWidth="1"/>
    <col min="6" max="8" width="6.7109375" style="550" customWidth="1"/>
    <col min="9" max="9" width="9.140625" style="551" customWidth="1"/>
    <col min="10" max="10" width="7.7109375" style="551" customWidth="1"/>
    <col min="11" max="16384" width="9.140625" style="551" customWidth="1"/>
  </cols>
  <sheetData>
    <row r="1" spans="1:8" s="983" customFormat="1" ht="11.25">
      <c r="A1" s="981" t="s">
        <v>241</v>
      </c>
      <c r="B1" s="982"/>
      <c r="D1" s="982"/>
      <c r="F1" s="982"/>
      <c r="G1" s="982"/>
      <c r="H1" s="982"/>
    </row>
    <row r="2" ht="9.75" thickBot="1"/>
    <row r="3" spans="1:8" s="527" customFormat="1" ht="37.5" customHeight="1" thickBot="1" thickTop="1">
      <c r="A3" s="552" t="s">
        <v>2428</v>
      </c>
      <c r="B3" s="553" t="s">
        <v>1</v>
      </c>
      <c r="C3" s="554" t="s">
        <v>2555</v>
      </c>
      <c r="D3" s="553" t="s">
        <v>2</v>
      </c>
      <c r="E3" s="554" t="s">
        <v>3</v>
      </c>
      <c r="F3" s="554" t="s">
        <v>2169</v>
      </c>
      <c r="G3" s="554" t="s">
        <v>2165</v>
      </c>
      <c r="H3" s="555" t="s">
        <v>2156</v>
      </c>
    </row>
    <row r="4" spans="1:8" s="527" customFormat="1" ht="9.75" thickTop="1">
      <c r="A4" s="984" t="s">
        <v>2515</v>
      </c>
      <c r="B4" s="985" t="s">
        <v>4</v>
      </c>
      <c r="C4" s="986" t="s">
        <v>2558</v>
      </c>
      <c r="D4" s="985" t="s">
        <v>5</v>
      </c>
      <c r="E4" s="986" t="s">
        <v>6</v>
      </c>
      <c r="F4" s="987">
        <v>2</v>
      </c>
      <c r="G4" s="987">
        <v>0</v>
      </c>
      <c r="H4" s="988">
        <f aca="true" t="shared" si="0" ref="H4:H67">SUM(F4:G4)</f>
        <v>2</v>
      </c>
    </row>
    <row r="5" spans="1:8" s="527" customFormat="1" ht="9">
      <c r="A5" s="915" t="s">
        <v>2515</v>
      </c>
      <c r="B5" s="989" t="s">
        <v>7</v>
      </c>
      <c r="C5" s="990" t="s">
        <v>2560</v>
      </c>
      <c r="D5" s="989" t="s">
        <v>8</v>
      </c>
      <c r="E5" s="990" t="s">
        <v>2560</v>
      </c>
      <c r="F5" s="991">
        <v>2</v>
      </c>
      <c r="G5" s="991">
        <v>0</v>
      </c>
      <c r="H5" s="992">
        <f t="shared" si="0"/>
        <v>2</v>
      </c>
    </row>
    <row r="6" spans="1:8" s="527" customFormat="1" ht="9">
      <c r="A6" s="915" t="s">
        <v>2515</v>
      </c>
      <c r="B6" s="989" t="s">
        <v>7</v>
      </c>
      <c r="C6" s="990" t="s">
        <v>2560</v>
      </c>
      <c r="D6" s="989" t="s">
        <v>9</v>
      </c>
      <c r="E6" s="990" t="s">
        <v>10</v>
      </c>
      <c r="F6" s="991">
        <v>2</v>
      </c>
      <c r="G6" s="991">
        <v>1</v>
      </c>
      <c r="H6" s="992">
        <f t="shared" si="0"/>
        <v>3</v>
      </c>
    </row>
    <row r="7" spans="1:8" s="527" customFormat="1" ht="9">
      <c r="A7" s="915" t="s">
        <v>2515</v>
      </c>
      <c r="B7" s="989" t="s">
        <v>7</v>
      </c>
      <c r="C7" s="990" t="s">
        <v>2560</v>
      </c>
      <c r="D7" s="989" t="s">
        <v>11</v>
      </c>
      <c r="E7" s="990" t="s">
        <v>12</v>
      </c>
      <c r="F7" s="991">
        <v>1</v>
      </c>
      <c r="G7" s="991">
        <v>0</v>
      </c>
      <c r="H7" s="992">
        <f t="shared" si="0"/>
        <v>1</v>
      </c>
    </row>
    <row r="8" spans="1:8" s="527" customFormat="1" ht="9">
      <c r="A8" s="915" t="s">
        <v>2515</v>
      </c>
      <c r="B8" s="989" t="s">
        <v>7</v>
      </c>
      <c r="C8" s="990" t="s">
        <v>2560</v>
      </c>
      <c r="D8" s="989" t="s">
        <v>13</v>
      </c>
      <c r="E8" s="990" t="s">
        <v>14</v>
      </c>
      <c r="F8" s="991">
        <v>0</v>
      </c>
      <c r="G8" s="991">
        <v>1</v>
      </c>
      <c r="H8" s="992">
        <f t="shared" si="0"/>
        <v>1</v>
      </c>
    </row>
    <row r="9" spans="1:8" s="527" customFormat="1" ht="9">
      <c r="A9" s="915" t="s">
        <v>2515</v>
      </c>
      <c r="B9" s="989" t="s">
        <v>7</v>
      </c>
      <c r="C9" s="990" t="s">
        <v>2560</v>
      </c>
      <c r="D9" s="989" t="s">
        <v>15</v>
      </c>
      <c r="E9" s="990" t="s">
        <v>16</v>
      </c>
      <c r="F9" s="991">
        <v>2</v>
      </c>
      <c r="G9" s="991">
        <v>0</v>
      </c>
      <c r="H9" s="992">
        <f t="shared" si="0"/>
        <v>2</v>
      </c>
    </row>
    <row r="10" spans="1:8" s="527" customFormat="1" ht="9">
      <c r="A10" s="915" t="s">
        <v>2515</v>
      </c>
      <c r="B10" s="989" t="s">
        <v>7</v>
      </c>
      <c r="C10" s="990" t="s">
        <v>2560</v>
      </c>
      <c r="D10" s="989" t="s">
        <v>17</v>
      </c>
      <c r="E10" s="990" t="s">
        <v>18</v>
      </c>
      <c r="F10" s="991">
        <v>0</v>
      </c>
      <c r="G10" s="991">
        <v>2</v>
      </c>
      <c r="H10" s="992">
        <f t="shared" si="0"/>
        <v>2</v>
      </c>
    </row>
    <row r="11" spans="1:8" s="527" customFormat="1" ht="9">
      <c r="A11" s="915" t="s">
        <v>2515</v>
      </c>
      <c r="B11" s="989" t="s">
        <v>7</v>
      </c>
      <c r="C11" s="990" t="s">
        <v>2560</v>
      </c>
      <c r="D11" s="989" t="s">
        <v>19</v>
      </c>
      <c r="E11" s="990" t="s">
        <v>20</v>
      </c>
      <c r="F11" s="991">
        <v>2</v>
      </c>
      <c r="G11" s="991">
        <v>1</v>
      </c>
      <c r="H11" s="992">
        <f t="shared" si="0"/>
        <v>3</v>
      </c>
    </row>
    <row r="12" spans="1:8" s="527" customFormat="1" ht="9">
      <c r="A12" s="915" t="s">
        <v>2515</v>
      </c>
      <c r="B12" s="989" t="s">
        <v>7</v>
      </c>
      <c r="C12" s="990" t="s">
        <v>2560</v>
      </c>
      <c r="D12" s="989" t="s">
        <v>21</v>
      </c>
      <c r="E12" s="990" t="s">
        <v>22</v>
      </c>
      <c r="F12" s="991">
        <v>3</v>
      </c>
      <c r="G12" s="991">
        <v>1</v>
      </c>
      <c r="H12" s="992">
        <f t="shared" si="0"/>
        <v>4</v>
      </c>
    </row>
    <row r="13" spans="1:8" s="527" customFormat="1" ht="9">
      <c r="A13" s="915" t="s">
        <v>2515</v>
      </c>
      <c r="B13" s="989" t="s">
        <v>7</v>
      </c>
      <c r="C13" s="990" t="s">
        <v>2560</v>
      </c>
      <c r="D13" s="989" t="s">
        <v>23</v>
      </c>
      <c r="E13" s="990" t="s">
        <v>24</v>
      </c>
      <c r="F13" s="991">
        <v>0</v>
      </c>
      <c r="G13" s="991">
        <v>1</v>
      </c>
      <c r="H13" s="992">
        <f t="shared" si="0"/>
        <v>1</v>
      </c>
    </row>
    <row r="14" spans="1:8" s="527" customFormat="1" ht="9">
      <c r="A14" s="915" t="s">
        <v>2515</v>
      </c>
      <c r="B14" s="989" t="s">
        <v>7</v>
      </c>
      <c r="C14" s="990" t="s">
        <v>2560</v>
      </c>
      <c r="D14" s="989" t="s">
        <v>25</v>
      </c>
      <c r="E14" s="990" t="s">
        <v>26</v>
      </c>
      <c r="F14" s="991">
        <v>1</v>
      </c>
      <c r="G14" s="991">
        <v>0</v>
      </c>
      <c r="H14" s="992">
        <f t="shared" si="0"/>
        <v>1</v>
      </c>
    </row>
    <row r="15" spans="1:8" s="527" customFormat="1" ht="9">
      <c r="A15" s="915" t="s">
        <v>2515</v>
      </c>
      <c r="B15" s="989" t="s">
        <v>7</v>
      </c>
      <c r="C15" s="990" t="s">
        <v>2560</v>
      </c>
      <c r="D15" s="989" t="s">
        <v>27</v>
      </c>
      <c r="E15" s="990" t="s">
        <v>28</v>
      </c>
      <c r="F15" s="991">
        <v>0</v>
      </c>
      <c r="G15" s="991">
        <v>1</v>
      </c>
      <c r="H15" s="992">
        <f t="shared" si="0"/>
        <v>1</v>
      </c>
    </row>
    <row r="16" spans="1:8" s="527" customFormat="1" ht="9">
      <c r="A16" s="915" t="s">
        <v>2515</v>
      </c>
      <c r="B16" s="989" t="s">
        <v>7</v>
      </c>
      <c r="C16" s="990" t="s">
        <v>2560</v>
      </c>
      <c r="D16" s="989" t="s">
        <v>29</v>
      </c>
      <c r="E16" s="990" t="s">
        <v>30</v>
      </c>
      <c r="F16" s="991">
        <v>4</v>
      </c>
      <c r="G16" s="991">
        <v>5</v>
      </c>
      <c r="H16" s="992">
        <f t="shared" si="0"/>
        <v>9</v>
      </c>
    </row>
    <row r="17" spans="1:8" s="527" customFormat="1" ht="9">
      <c r="A17" s="915" t="s">
        <v>2515</v>
      </c>
      <c r="B17" s="989" t="s">
        <v>7</v>
      </c>
      <c r="C17" s="990" t="s">
        <v>2560</v>
      </c>
      <c r="D17" s="989" t="s">
        <v>31</v>
      </c>
      <c r="E17" s="990" t="s">
        <v>32</v>
      </c>
      <c r="F17" s="991">
        <v>1</v>
      </c>
      <c r="G17" s="991">
        <v>0</v>
      </c>
      <c r="H17" s="992">
        <f t="shared" si="0"/>
        <v>1</v>
      </c>
    </row>
    <row r="18" spans="1:8" s="527" customFormat="1" ht="9">
      <c r="A18" s="915" t="s">
        <v>2515</v>
      </c>
      <c r="B18" s="989" t="s">
        <v>7</v>
      </c>
      <c r="C18" s="990" t="s">
        <v>2560</v>
      </c>
      <c r="D18" s="989" t="s">
        <v>34</v>
      </c>
      <c r="E18" s="990" t="s">
        <v>35</v>
      </c>
      <c r="F18" s="991">
        <v>5</v>
      </c>
      <c r="G18" s="991">
        <v>7</v>
      </c>
      <c r="H18" s="992">
        <f t="shared" si="0"/>
        <v>12</v>
      </c>
    </row>
    <row r="19" spans="1:8" s="527" customFormat="1" ht="9">
      <c r="A19" s="915" t="s">
        <v>2515</v>
      </c>
      <c r="B19" s="989" t="s">
        <v>7</v>
      </c>
      <c r="C19" s="990" t="s">
        <v>2560</v>
      </c>
      <c r="D19" s="989" t="s">
        <v>36</v>
      </c>
      <c r="E19" s="990" t="s">
        <v>37</v>
      </c>
      <c r="F19" s="991">
        <v>1</v>
      </c>
      <c r="G19" s="991">
        <v>0</v>
      </c>
      <c r="H19" s="992">
        <f t="shared" si="0"/>
        <v>1</v>
      </c>
    </row>
    <row r="20" spans="1:8" s="527" customFormat="1" ht="9">
      <c r="A20" s="915" t="s">
        <v>2515</v>
      </c>
      <c r="B20" s="989" t="s">
        <v>7</v>
      </c>
      <c r="C20" s="990" t="s">
        <v>2560</v>
      </c>
      <c r="D20" s="989" t="s">
        <v>40</v>
      </c>
      <c r="E20" s="990" t="s">
        <v>41</v>
      </c>
      <c r="F20" s="991">
        <v>1</v>
      </c>
      <c r="G20" s="991">
        <v>0</v>
      </c>
      <c r="H20" s="992">
        <f t="shared" si="0"/>
        <v>1</v>
      </c>
    </row>
    <row r="21" spans="1:8" s="527" customFormat="1" ht="9">
      <c r="A21" s="915" t="s">
        <v>2515</v>
      </c>
      <c r="B21" s="989" t="s">
        <v>7</v>
      </c>
      <c r="C21" s="990" t="s">
        <v>2560</v>
      </c>
      <c r="D21" s="989" t="s">
        <v>42</v>
      </c>
      <c r="E21" s="990" t="s">
        <v>43</v>
      </c>
      <c r="F21" s="991">
        <v>0</v>
      </c>
      <c r="G21" s="991">
        <v>1</v>
      </c>
      <c r="H21" s="992">
        <f t="shared" si="0"/>
        <v>1</v>
      </c>
    </row>
    <row r="22" spans="1:8" s="527" customFormat="1" ht="9">
      <c r="A22" s="915" t="s">
        <v>2515</v>
      </c>
      <c r="B22" s="989" t="s">
        <v>7</v>
      </c>
      <c r="C22" s="990" t="s">
        <v>2560</v>
      </c>
      <c r="D22" s="989" t="s">
        <v>44</v>
      </c>
      <c r="E22" s="990" t="s">
        <v>45</v>
      </c>
      <c r="F22" s="991">
        <v>1</v>
      </c>
      <c r="G22" s="991">
        <v>1</v>
      </c>
      <c r="H22" s="992">
        <f t="shared" si="0"/>
        <v>2</v>
      </c>
    </row>
    <row r="23" spans="1:8" s="527" customFormat="1" ht="9">
      <c r="A23" s="915" t="s">
        <v>2515</v>
      </c>
      <c r="B23" s="989" t="s">
        <v>7</v>
      </c>
      <c r="C23" s="990" t="s">
        <v>2560</v>
      </c>
      <c r="D23" s="989" t="s">
        <v>46</v>
      </c>
      <c r="E23" s="990" t="s">
        <v>47</v>
      </c>
      <c r="F23" s="991">
        <v>1</v>
      </c>
      <c r="G23" s="991">
        <v>0</v>
      </c>
      <c r="H23" s="992">
        <f t="shared" si="0"/>
        <v>1</v>
      </c>
    </row>
    <row r="24" spans="1:8" s="527" customFormat="1" ht="9">
      <c r="A24" s="915" t="s">
        <v>2515</v>
      </c>
      <c r="B24" s="989" t="s">
        <v>7</v>
      </c>
      <c r="C24" s="990" t="s">
        <v>2560</v>
      </c>
      <c r="D24" s="989" t="s">
        <v>48</v>
      </c>
      <c r="E24" s="990" t="s">
        <v>49</v>
      </c>
      <c r="F24" s="991">
        <v>1</v>
      </c>
      <c r="G24" s="991">
        <v>0</v>
      </c>
      <c r="H24" s="992">
        <f t="shared" si="0"/>
        <v>1</v>
      </c>
    </row>
    <row r="25" spans="1:8" s="527" customFormat="1" ht="9">
      <c r="A25" s="915" t="s">
        <v>2515</v>
      </c>
      <c r="B25" s="989" t="s">
        <v>7</v>
      </c>
      <c r="C25" s="990" t="s">
        <v>2560</v>
      </c>
      <c r="D25" s="989" t="s">
        <v>50</v>
      </c>
      <c r="E25" s="990" t="s">
        <v>51</v>
      </c>
      <c r="F25" s="991">
        <v>1</v>
      </c>
      <c r="G25" s="991">
        <v>0</v>
      </c>
      <c r="H25" s="992">
        <f t="shared" si="0"/>
        <v>1</v>
      </c>
    </row>
    <row r="26" spans="1:8" s="527" customFormat="1" ht="9">
      <c r="A26" s="915" t="s">
        <v>2515</v>
      </c>
      <c r="B26" s="989" t="s">
        <v>52</v>
      </c>
      <c r="C26" s="990" t="s">
        <v>2559</v>
      </c>
      <c r="D26" s="989" t="s">
        <v>53</v>
      </c>
      <c r="E26" s="990" t="s">
        <v>54</v>
      </c>
      <c r="F26" s="991">
        <v>2</v>
      </c>
      <c r="G26" s="991">
        <v>0</v>
      </c>
      <c r="H26" s="992">
        <f t="shared" si="0"/>
        <v>2</v>
      </c>
    </row>
    <row r="27" spans="1:8" s="527" customFormat="1" ht="9">
      <c r="A27" s="915" t="s">
        <v>2515</v>
      </c>
      <c r="B27" s="989" t="s">
        <v>52</v>
      </c>
      <c r="C27" s="990" t="s">
        <v>2559</v>
      </c>
      <c r="D27" s="989" t="s">
        <v>55</v>
      </c>
      <c r="E27" s="990" t="s">
        <v>56</v>
      </c>
      <c r="F27" s="991">
        <v>11</v>
      </c>
      <c r="G27" s="991">
        <v>7</v>
      </c>
      <c r="H27" s="992">
        <f t="shared" si="0"/>
        <v>18</v>
      </c>
    </row>
    <row r="28" spans="1:8" s="527" customFormat="1" ht="9">
      <c r="A28" s="915" t="s">
        <v>2515</v>
      </c>
      <c r="B28" s="989" t="s">
        <v>52</v>
      </c>
      <c r="C28" s="990" t="s">
        <v>2559</v>
      </c>
      <c r="D28" s="989" t="s">
        <v>23</v>
      </c>
      <c r="E28" s="990" t="s">
        <v>57</v>
      </c>
      <c r="F28" s="991">
        <v>0</v>
      </c>
      <c r="G28" s="991">
        <v>1</v>
      </c>
      <c r="H28" s="992">
        <f t="shared" si="0"/>
        <v>1</v>
      </c>
    </row>
    <row r="29" spans="1:8" s="527" customFormat="1" ht="9">
      <c r="A29" s="915" t="s">
        <v>2515</v>
      </c>
      <c r="B29" s="989" t="s">
        <v>52</v>
      </c>
      <c r="C29" s="990" t="s">
        <v>2559</v>
      </c>
      <c r="D29" s="989" t="s">
        <v>58</v>
      </c>
      <c r="E29" s="990" t="s">
        <v>59</v>
      </c>
      <c r="F29" s="991">
        <v>0</v>
      </c>
      <c r="G29" s="991">
        <v>1</v>
      </c>
      <c r="H29" s="992">
        <f t="shared" si="0"/>
        <v>1</v>
      </c>
    </row>
    <row r="30" spans="1:8" s="527" customFormat="1" ht="9">
      <c r="A30" s="915" t="s">
        <v>2515</v>
      </c>
      <c r="B30" s="989" t="s">
        <v>52</v>
      </c>
      <c r="C30" s="990" t="s">
        <v>2559</v>
      </c>
      <c r="D30" s="989" t="s">
        <v>5</v>
      </c>
      <c r="E30" s="990" t="s">
        <v>60</v>
      </c>
      <c r="F30" s="991">
        <v>2</v>
      </c>
      <c r="G30" s="991">
        <v>0</v>
      </c>
      <c r="H30" s="992">
        <f t="shared" si="0"/>
        <v>2</v>
      </c>
    </row>
    <row r="31" spans="1:8" s="527" customFormat="1" ht="9">
      <c r="A31" s="915" t="s">
        <v>2515</v>
      </c>
      <c r="B31" s="989" t="s">
        <v>52</v>
      </c>
      <c r="C31" s="990" t="s">
        <v>2559</v>
      </c>
      <c r="D31" s="989" t="s">
        <v>61</v>
      </c>
      <c r="E31" s="990" t="s">
        <v>62</v>
      </c>
      <c r="F31" s="991">
        <v>1</v>
      </c>
      <c r="G31" s="991">
        <v>1</v>
      </c>
      <c r="H31" s="992">
        <f t="shared" si="0"/>
        <v>2</v>
      </c>
    </row>
    <row r="32" spans="1:8" s="527" customFormat="1" ht="9">
      <c r="A32" s="915" t="s">
        <v>2515</v>
      </c>
      <c r="B32" s="989" t="s">
        <v>52</v>
      </c>
      <c r="C32" s="990" t="s">
        <v>2559</v>
      </c>
      <c r="D32" s="989" t="s">
        <v>44</v>
      </c>
      <c r="E32" s="990" t="s">
        <v>63</v>
      </c>
      <c r="F32" s="991">
        <v>1</v>
      </c>
      <c r="G32" s="991">
        <v>0</v>
      </c>
      <c r="H32" s="992">
        <f t="shared" si="0"/>
        <v>1</v>
      </c>
    </row>
    <row r="33" spans="1:8" s="527" customFormat="1" ht="9">
      <c r="A33" s="915" t="s">
        <v>2515</v>
      </c>
      <c r="B33" s="989" t="s">
        <v>52</v>
      </c>
      <c r="C33" s="990" t="s">
        <v>2559</v>
      </c>
      <c r="D33" s="989" t="s">
        <v>64</v>
      </c>
      <c r="E33" s="990" t="s">
        <v>65</v>
      </c>
      <c r="F33" s="991">
        <v>1</v>
      </c>
      <c r="G33" s="991">
        <v>0</v>
      </c>
      <c r="H33" s="992">
        <f t="shared" si="0"/>
        <v>1</v>
      </c>
    </row>
    <row r="34" spans="1:8" s="527" customFormat="1" ht="9">
      <c r="A34" s="915" t="s">
        <v>2515</v>
      </c>
      <c r="B34" s="989" t="s">
        <v>52</v>
      </c>
      <c r="C34" s="990" t="s">
        <v>2559</v>
      </c>
      <c r="D34" s="989" t="s">
        <v>66</v>
      </c>
      <c r="E34" s="990" t="s">
        <v>67</v>
      </c>
      <c r="F34" s="991">
        <v>5</v>
      </c>
      <c r="G34" s="991">
        <v>12</v>
      </c>
      <c r="H34" s="992">
        <f t="shared" si="0"/>
        <v>17</v>
      </c>
    </row>
    <row r="35" spans="1:8" s="527" customFormat="1" ht="9">
      <c r="A35" s="915" t="s">
        <v>2515</v>
      </c>
      <c r="B35" s="989" t="s">
        <v>52</v>
      </c>
      <c r="C35" s="990" t="s">
        <v>2559</v>
      </c>
      <c r="D35" s="989" t="s">
        <v>2441</v>
      </c>
      <c r="E35" s="990" t="s">
        <v>68</v>
      </c>
      <c r="F35" s="991">
        <v>1</v>
      </c>
      <c r="G35" s="991">
        <v>0</v>
      </c>
      <c r="H35" s="992">
        <f t="shared" si="0"/>
        <v>1</v>
      </c>
    </row>
    <row r="36" spans="1:8" s="527" customFormat="1" ht="9">
      <c r="A36" s="915" t="s">
        <v>2515</v>
      </c>
      <c r="B36" s="989" t="s">
        <v>69</v>
      </c>
      <c r="C36" s="990" t="s">
        <v>2561</v>
      </c>
      <c r="D36" s="989" t="s">
        <v>70</v>
      </c>
      <c r="E36" s="990" t="s">
        <v>71</v>
      </c>
      <c r="F36" s="991">
        <v>42</v>
      </c>
      <c r="G36" s="991">
        <v>21</v>
      </c>
      <c r="H36" s="992">
        <f t="shared" si="0"/>
        <v>63</v>
      </c>
    </row>
    <row r="37" spans="1:8" s="527" customFormat="1" ht="9">
      <c r="A37" s="915" t="s">
        <v>2515</v>
      </c>
      <c r="B37" s="989" t="s">
        <v>69</v>
      </c>
      <c r="C37" s="990" t="s">
        <v>2561</v>
      </c>
      <c r="D37" s="989" t="s">
        <v>72</v>
      </c>
      <c r="E37" s="990" t="s">
        <v>73</v>
      </c>
      <c r="F37" s="991">
        <v>18</v>
      </c>
      <c r="G37" s="991">
        <v>16</v>
      </c>
      <c r="H37" s="992">
        <f t="shared" si="0"/>
        <v>34</v>
      </c>
    </row>
    <row r="38" spans="1:8" s="527" customFormat="1" ht="9">
      <c r="A38" s="915" t="s">
        <v>2515</v>
      </c>
      <c r="B38" s="989" t="s">
        <v>69</v>
      </c>
      <c r="C38" s="990" t="s">
        <v>2561</v>
      </c>
      <c r="D38" s="989" t="s">
        <v>8</v>
      </c>
      <c r="E38" s="990" t="s">
        <v>74</v>
      </c>
      <c r="F38" s="991">
        <v>1</v>
      </c>
      <c r="G38" s="991">
        <v>0</v>
      </c>
      <c r="H38" s="992">
        <f t="shared" si="0"/>
        <v>1</v>
      </c>
    </row>
    <row r="39" spans="1:8" s="527" customFormat="1" ht="9">
      <c r="A39" s="915" t="s">
        <v>2515</v>
      </c>
      <c r="B39" s="989" t="s">
        <v>69</v>
      </c>
      <c r="C39" s="990" t="s">
        <v>2561</v>
      </c>
      <c r="D39" s="989" t="s">
        <v>9</v>
      </c>
      <c r="E39" s="990" t="s">
        <v>75</v>
      </c>
      <c r="F39" s="991">
        <v>1</v>
      </c>
      <c r="G39" s="991">
        <v>0</v>
      </c>
      <c r="H39" s="992">
        <f t="shared" si="0"/>
        <v>1</v>
      </c>
    </row>
    <row r="40" spans="1:8" s="527" customFormat="1" ht="9">
      <c r="A40" s="915" t="s">
        <v>2515</v>
      </c>
      <c r="B40" s="989" t="s">
        <v>69</v>
      </c>
      <c r="C40" s="990" t="s">
        <v>2561</v>
      </c>
      <c r="D40" s="989" t="s">
        <v>76</v>
      </c>
      <c r="E40" s="990" t="s">
        <v>77</v>
      </c>
      <c r="F40" s="991">
        <v>4</v>
      </c>
      <c r="G40" s="991">
        <v>4</v>
      </c>
      <c r="H40" s="992">
        <f t="shared" si="0"/>
        <v>8</v>
      </c>
    </row>
    <row r="41" spans="1:8" s="527" customFormat="1" ht="9">
      <c r="A41" s="915" t="s">
        <v>2515</v>
      </c>
      <c r="B41" s="989" t="s">
        <v>69</v>
      </c>
      <c r="C41" s="990" t="s">
        <v>2561</v>
      </c>
      <c r="D41" s="989" t="s">
        <v>13</v>
      </c>
      <c r="E41" s="990" t="s">
        <v>78</v>
      </c>
      <c r="F41" s="991">
        <v>1</v>
      </c>
      <c r="G41" s="991">
        <v>0</v>
      </c>
      <c r="H41" s="992">
        <f t="shared" si="0"/>
        <v>1</v>
      </c>
    </row>
    <row r="42" spans="1:8" s="527" customFormat="1" ht="9">
      <c r="A42" s="915" t="s">
        <v>2515</v>
      </c>
      <c r="B42" s="989" t="s">
        <v>69</v>
      </c>
      <c r="C42" s="990" t="s">
        <v>2561</v>
      </c>
      <c r="D42" s="989" t="s">
        <v>79</v>
      </c>
      <c r="E42" s="990" t="s">
        <v>2561</v>
      </c>
      <c r="F42" s="991">
        <v>22</v>
      </c>
      <c r="G42" s="991">
        <v>16</v>
      </c>
      <c r="H42" s="992">
        <f t="shared" si="0"/>
        <v>38</v>
      </c>
    </row>
    <row r="43" spans="1:8" s="527" customFormat="1" ht="9">
      <c r="A43" s="915" t="s">
        <v>2515</v>
      </c>
      <c r="B43" s="989" t="s">
        <v>69</v>
      </c>
      <c r="C43" s="990" t="s">
        <v>2561</v>
      </c>
      <c r="D43" s="989" t="s">
        <v>80</v>
      </c>
      <c r="E43" s="990" t="s">
        <v>81</v>
      </c>
      <c r="F43" s="991">
        <v>0</v>
      </c>
      <c r="G43" s="991">
        <v>2</v>
      </c>
      <c r="H43" s="992">
        <f t="shared" si="0"/>
        <v>2</v>
      </c>
    </row>
    <row r="44" spans="1:8" s="527" customFormat="1" ht="9">
      <c r="A44" s="915" t="s">
        <v>2515</v>
      </c>
      <c r="B44" s="989" t="s">
        <v>69</v>
      </c>
      <c r="C44" s="990" t="s">
        <v>2561</v>
      </c>
      <c r="D44" s="989" t="s">
        <v>82</v>
      </c>
      <c r="E44" s="990" t="s">
        <v>83</v>
      </c>
      <c r="F44" s="991">
        <v>1</v>
      </c>
      <c r="G44" s="991">
        <v>0</v>
      </c>
      <c r="H44" s="992">
        <f t="shared" si="0"/>
        <v>1</v>
      </c>
    </row>
    <row r="45" spans="1:8" s="527" customFormat="1" ht="9">
      <c r="A45" s="915" t="s">
        <v>2515</v>
      </c>
      <c r="B45" s="989" t="s">
        <v>69</v>
      </c>
      <c r="C45" s="990" t="s">
        <v>2561</v>
      </c>
      <c r="D45" s="989" t="s">
        <v>15</v>
      </c>
      <c r="E45" s="990" t="s">
        <v>84</v>
      </c>
      <c r="F45" s="991">
        <v>2</v>
      </c>
      <c r="G45" s="991">
        <v>7</v>
      </c>
      <c r="H45" s="992">
        <f t="shared" si="0"/>
        <v>9</v>
      </c>
    </row>
    <row r="46" spans="1:8" s="527" customFormat="1" ht="9">
      <c r="A46" s="915" t="s">
        <v>2515</v>
      </c>
      <c r="B46" s="989" t="s">
        <v>69</v>
      </c>
      <c r="C46" s="990" t="s">
        <v>2561</v>
      </c>
      <c r="D46" s="989" t="s">
        <v>85</v>
      </c>
      <c r="E46" s="990" t="s">
        <v>86</v>
      </c>
      <c r="F46" s="991">
        <v>0</v>
      </c>
      <c r="G46" s="991">
        <v>2</v>
      </c>
      <c r="H46" s="992">
        <f t="shared" si="0"/>
        <v>2</v>
      </c>
    </row>
    <row r="47" spans="1:8" s="527" customFormat="1" ht="9">
      <c r="A47" s="915" t="s">
        <v>2515</v>
      </c>
      <c r="B47" s="989" t="s">
        <v>69</v>
      </c>
      <c r="C47" s="990" t="s">
        <v>2561</v>
      </c>
      <c r="D47" s="989" t="s">
        <v>19</v>
      </c>
      <c r="E47" s="990" t="s">
        <v>87</v>
      </c>
      <c r="F47" s="991">
        <v>0</v>
      </c>
      <c r="G47" s="991">
        <v>1</v>
      </c>
      <c r="H47" s="992">
        <f t="shared" si="0"/>
        <v>1</v>
      </c>
    </row>
    <row r="48" spans="1:8" s="527" customFormat="1" ht="9">
      <c r="A48" s="915" t="s">
        <v>2515</v>
      </c>
      <c r="B48" s="989" t="s">
        <v>69</v>
      </c>
      <c r="C48" s="990" t="s">
        <v>2561</v>
      </c>
      <c r="D48" s="989" t="s">
        <v>88</v>
      </c>
      <c r="E48" s="990" t="s">
        <v>89</v>
      </c>
      <c r="F48" s="991">
        <v>0</v>
      </c>
      <c r="G48" s="991">
        <v>1</v>
      </c>
      <c r="H48" s="992">
        <f t="shared" si="0"/>
        <v>1</v>
      </c>
    </row>
    <row r="49" spans="1:8" s="527" customFormat="1" ht="9">
      <c r="A49" s="915" t="s">
        <v>2515</v>
      </c>
      <c r="B49" s="989" t="s">
        <v>69</v>
      </c>
      <c r="C49" s="990" t="s">
        <v>2561</v>
      </c>
      <c r="D49" s="989" t="s">
        <v>90</v>
      </c>
      <c r="E49" s="990" t="s">
        <v>91</v>
      </c>
      <c r="F49" s="991">
        <v>1</v>
      </c>
      <c r="G49" s="991">
        <v>0</v>
      </c>
      <c r="H49" s="992">
        <f t="shared" si="0"/>
        <v>1</v>
      </c>
    </row>
    <row r="50" spans="1:8" s="527" customFormat="1" ht="9">
      <c r="A50" s="915" t="s">
        <v>2515</v>
      </c>
      <c r="B50" s="989" t="s">
        <v>69</v>
      </c>
      <c r="C50" s="990" t="s">
        <v>2561</v>
      </c>
      <c r="D50" s="989" t="s">
        <v>23</v>
      </c>
      <c r="E50" s="990" t="s">
        <v>92</v>
      </c>
      <c r="F50" s="991">
        <v>2</v>
      </c>
      <c r="G50" s="991">
        <v>1</v>
      </c>
      <c r="H50" s="992">
        <f t="shared" si="0"/>
        <v>3</v>
      </c>
    </row>
    <row r="51" spans="1:8" s="527" customFormat="1" ht="9">
      <c r="A51" s="915" t="s">
        <v>2515</v>
      </c>
      <c r="B51" s="989" t="s">
        <v>69</v>
      </c>
      <c r="C51" s="990" t="s">
        <v>2561</v>
      </c>
      <c r="D51" s="989" t="s">
        <v>27</v>
      </c>
      <c r="E51" s="990" t="s">
        <v>94</v>
      </c>
      <c r="F51" s="991">
        <v>0</v>
      </c>
      <c r="G51" s="991">
        <v>2</v>
      </c>
      <c r="H51" s="992">
        <f t="shared" si="0"/>
        <v>2</v>
      </c>
    </row>
    <row r="52" spans="1:8" s="527" customFormat="1" ht="9">
      <c r="A52" s="915" t="s">
        <v>2515</v>
      </c>
      <c r="B52" s="989" t="s">
        <v>69</v>
      </c>
      <c r="C52" s="990" t="s">
        <v>2561</v>
      </c>
      <c r="D52" s="989" t="s">
        <v>95</v>
      </c>
      <c r="E52" s="990" t="s">
        <v>96</v>
      </c>
      <c r="F52" s="991">
        <v>2</v>
      </c>
      <c r="G52" s="991">
        <v>1</v>
      </c>
      <c r="H52" s="992">
        <f t="shared" si="0"/>
        <v>3</v>
      </c>
    </row>
    <row r="53" spans="1:8" s="527" customFormat="1" ht="9">
      <c r="A53" s="915" t="s">
        <v>2515</v>
      </c>
      <c r="B53" s="989" t="s">
        <v>69</v>
      </c>
      <c r="C53" s="990" t="s">
        <v>2561</v>
      </c>
      <c r="D53" s="989" t="s">
        <v>97</v>
      </c>
      <c r="E53" s="990" t="s">
        <v>98</v>
      </c>
      <c r="F53" s="991">
        <v>1</v>
      </c>
      <c r="G53" s="991">
        <v>0</v>
      </c>
      <c r="H53" s="992">
        <f t="shared" si="0"/>
        <v>1</v>
      </c>
    </row>
    <row r="54" spans="1:8" s="527" customFormat="1" ht="9">
      <c r="A54" s="915" t="s">
        <v>2515</v>
      </c>
      <c r="B54" s="989" t="s">
        <v>69</v>
      </c>
      <c r="C54" s="990" t="s">
        <v>2561</v>
      </c>
      <c r="D54" s="989" t="s">
        <v>99</v>
      </c>
      <c r="E54" s="990" t="s">
        <v>100</v>
      </c>
      <c r="F54" s="991">
        <v>21</v>
      </c>
      <c r="G54" s="991">
        <v>22</v>
      </c>
      <c r="H54" s="992">
        <f t="shared" si="0"/>
        <v>43</v>
      </c>
    </row>
    <row r="55" spans="1:8" s="527" customFormat="1" ht="9">
      <c r="A55" s="915" t="s">
        <v>2515</v>
      </c>
      <c r="B55" s="989" t="s">
        <v>69</v>
      </c>
      <c r="C55" s="990" t="s">
        <v>2561</v>
      </c>
      <c r="D55" s="989" t="s">
        <v>101</v>
      </c>
      <c r="E55" s="990" t="s">
        <v>102</v>
      </c>
      <c r="F55" s="991">
        <v>2</v>
      </c>
      <c r="G55" s="991">
        <v>0</v>
      </c>
      <c r="H55" s="992">
        <f t="shared" si="0"/>
        <v>2</v>
      </c>
    </row>
    <row r="56" spans="1:8" s="527" customFormat="1" ht="9">
      <c r="A56" s="915" t="s">
        <v>2515</v>
      </c>
      <c r="B56" s="989" t="s">
        <v>69</v>
      </c>
      <c r="C56" s="990" t="s">
        <v>2561</v>
      </c>
      <c r="D56" s="989" t="s">
        <v>103</v>
      </c>
      <c r="E56" s="990" t="s">
        <v>104</v>
      </c>
      <c r="F56" s="991">
        <v>0</v>
      </c>
      <c r="G56" s="991">
        <v>1</v>
      </c>
      <c r="H56" s="992">
        <f t="shared" si="0"/>
        <v>1</v>
      </c>
    </row>
    <row r="57" spans="1:8" s="527" customFormat="1" ht="9">
      <c r="A57" s="915" t="s">
        <v>2515</v>
      </c>
      <c r="B57" s="989" t="s">
        <v>69</v>
      </c>
      <c r="C57" s="990" t="s">
        <v>2561</v>
      </c>
      <c r="D57" s="989" t="s">
        <v>105</v>
      </c>
      <c r="E57" s="990" t="s">
        <v>106</v>
      </c>
      <c r="F57" s="991">
        <v>1</v>
      </c>
      <c r="G57" s="991">
        <v>2</v>
      </c>
      <c r="H57" s="992">
        <f t="shared" si="0"/>
        <v>3</v>
      </c>
    </row>
    <row r="58" spans="1:8" s="527" customFormat="1" ht="9">
      <c r="A58" s="915" t="s">
        <v>2515</v>
      </c>
      <c r="B58" s="989" t="s">
        <v>69</v>
      </c>
      <c r="C58" s="990" t="s">
        <v>2561</v>
      </c>
      <c r="D58" s="989" t="s">
        <v>33</v>
      </c>
      <c r="E58" s="990" t="s">
        <v>107</v>
      </c>
      <c r="F58" s="991">
        <v>0</v>
      </c>
      <c r="G58" s="991">
        <v>1</v>
      </c>
      <c r="H58" s="992">
        <f t="shared" si="0"/>
        <v>1</v>
      </c>
    </row>
    <row r="59" spans="1:8" s="527" customFormat="1" ht="9">
      <c r="A59" s="915" t="s">
        <v>2515</v>
      </c>
      <c r="B59" s="989" t="s">
        <v>69</v>
      </c>
      <c r="C59" s="990" t="s">
        <v>2561</v>
      </c>
      <c r="D59" s="989" t="s">
        <v>108</v>
      </c>
      <c r="E59" s="990" t="s">
        <v>109</v>
      </c>
      <c r="F59" s="991">
        <v>5</v>
      </c>
      <c r="G59" s="991">
        <v>3</v>
      </c>
      <c r="H59" s="992">
        <f t="shared" si="0"/>
        <v>8</v>
      </c>
    </row>
    <row r="60" spans="1:8" s="527" customFormat="1" ht="9">
      <c r="A60" s="915" t="s">
        <v>2515</v>
      </c>
      <c r="B60" s="989" t="s">
        <v>69</v>
      </c>
      <c r="C60" s="990" t="s">
        <v>2561</v>
      </c>
      <c r="D60" s="989" t="s">
        <v>34</v>
      </c>
      <c r="E60" s="990" t="s">
        <v>110</v>
      </c>
      <c r="F60" s="991">
        <v>2</v>
      </c>
      <c r="G60" s="991">
        <v>0</v>
      </c>
      <c r="H60" s="992">
        <f t="shared" si="0"/>
        <v>2</v>
      </c>
    </row>
    <row r="61" spans="1:8" s="527" customFormat="1" ht="9">
      <c r="A61" s="915" t="s">
        <v>2515</v>
      </c>
      <c r="B61" s="989" t="s">
        <v>69</v>
      </c>
      <c r="C61" s="990" t="s">
        <v>2561</v>
      </c>
      <c r="D61" s="989" t="s">
        <v>5</v>
      </c>
      <c r="E61" s="990" t="s">
        <v>111</v>
      </c>
      <c r="F61" s="991">
        <v>1</v>
      </c>
      <c r="G61" s="991">
        <v>0</v>
      </c>
      <c r="H61" s="992">
        <f t="shared" si="0"/>
        <v>1</v>
      </c>
    </row>
    <row r="62" spans="1:8" s="527" customFormat="1" ht="9">
      <c r="A62" s="915" t="s">
        <v>2515</v>
      </c>
      <c r="B62" s="989" t="s">
        <v>69</v>
      </c>
      <c r="C62" s="990" t="s">
        <v>2561</v>
      </c>
      <c r="D62" s="989" t="s">
        <v>113</v>
      </c>
      <c r="E62" s="990" t="s">
        <v>114</v>
      </c>
      <c r="F62" s="991">
        <v>1</v>
      </c>
      <c r="G62" s="991">
        <v>0</v>
      </c>
      <c r="H62" s="992">
        <f t="shared" si="0"/>
        <v>1</v>
      </c>
    </row>
    <row r="63" spans="1:8" s="527" customFormat="1" ht="9">
      <c r="A63" s="915" t="s">
        <v>2515</v>
      </c>
      <c r="B63" s="989" t="s">
        <v>69</v>
      </c>
      <c r="C63" s="990" t="s">
        <v>2561</v>
      </c>
      <c r="D63" s="989" t="s">
        <v>115</v>
      </c>
      <c r="E63" s="990" t="s">
        <v>116</v>
      </c>
      <c r="F63" s="991">
        <v>3</v>
      </c>
      <c r="G63" s="991">
        <v>0</v>
      </c>
      <c r="H63" s="992">
        <f t="shared" si="0"/>
        <v>3</v>
      </c>
    </row>
    <row r="64" spans="1:8" s="527" customFormat="1" ht="9">
      <c r="A64" s="915" t="s">
        <v>2515</v>
      </c>
      <c r="B64" s="989" t="s">
        <v>69</v>
      </c>
      <c r="C64" s="990" t="s">
        <v>2561</v>
      </c>
      <c r="D64" s="989" t="s">
        <v>61</v>
      </c>
      <c r="E64" s="990" t="s">
        <v>117</v>
      </c>
      <c r="F64" s="991">
        <v>2</v>
      </c>
      <c r="G64" s="991">
        <v>0</v>
      </c>
      <c r="H64" s="992">
        <f t="shared" si="0"/>
        <v>2</v>
      </c>
    </row>
    <row r="65" spans="1:8" s="527" customFormat="1" ht="9">
      <c r="A65" s="915" t="s">
        <v>2515</v>
      </c>
      <c r="B65" s="989" t="s">
        <v>69</v>
      </c>
      <c r="C65" s="990" t="s">
        <v>2561</v>
      </c>
      <c r="D65" s="989" t="s">
        <v>118</v>
      </c>
      <c r="E65" s="990" t="s">
        <v>119</v>
      </c>
      <c r="F65" s="991">
        <v>4</v>
      </c>
      <c r="G65" s="991">
        <v>1</v>
      </c>
      <c r="H65" s="992">
        <f t="shared" si="0"/>
        <v>5</v>
      </c>
    </row>
    <row r="66" spans="1:8" s="527" customFormat="1" ht="9">
      <c r="A66" s="915" t="s">
        <v>2515</v>
      </c>
      <c r="B66" s="989" t="s">
        <v>69</v>
      </c>
      <c r="C66" s="990" t="s">
        <v>2561</v>
      </c>
      <c r="D66" s="989" t="s">
        <v>39</v>
      </c>
      <c r="E66" s="990" t="s">
        <v>120</v>
      </c>
      <c r="F66" s="991">
        <v>1</v>
      </c>
      <c r="G66" s="991">
        <v>3</v>
      </c>
      <c r="H66" s="992">
        <f t="shared" si="0"/>
        <v>4</v>
      </c>
    </row>
    <row r="67" spans="1:8" s="527" customFormat="1" ht="9">
      <c r="A67" s="915" t="s">
        <v>2515</v>
      </c>
      <c r="B67" s="989" t="s">
        <v>69</v>
      </c>
      <c r="C67" s="990" t="s">
        <v>2561</v>
      </c>
      <c r="D67" s="989" t="s">
        <v>121</v>
      </c>
      <c r="E67" s="990" t="s">
        <v>122</v>
      </c>
      <c r="F67" s="991">
        <v>0</v>
      </c>
      <c r="G67" s="991">
        <v>1</v>
      </c>
      <c r="H67" s="992">
        <f t="shared" si="0"/>
        <v>1</v>
      </c>
    </row>
    <row r="68" spans="1:8" s="527" customFormat="1" ht="9">
      <c r="A68" s="915" t="s">
        <v>2515</v>
      </c>
      <c r="B68" s="989" t="s">
        <v>69</v>
      </c>
      <c r="C68" s="990" t="s">
        <v>2561</v>
      </c>
      <c r="D68" s="989" t="s">
        <v>123</v>
      </c>
      <c r="E68" s="990" t="s">
        <v>124</v>
      </c>
      <c r="F68" s="991">
        <v>2</v>
      </c>
      <c r="G68" s="991">
        <v>0</v>
      </c>
      <c r="H68" s="992">
        <f aca="true" t="shared" si="1" ref="H68:H131">SUM(F68:G68)</f>
        <v>2</v>
      </c>
    </row>
    <row r="69" spans="1:8" s="527" customFormat="1" ht="9">
      <c r="A69" s="915" t="s">
        <v>2515</v>
      </c>
      <c r="B69" s="989" t="s">
        <v>69</v>
      </c>
      <c r="C69" s="990" t="s">
        <v>2561</v>
      </c>
      <c r="D69" s="989" t="s">
        <v>44</v>
      </c>
      <c r="E69" s="990" t="s">
        <v>125</v>
      </c>
      <c r="F69" s="991">
        <v>0</v>
      </c>
      <c r="G69" s="991">
        <v>1</v>
      </c>
      <c r="H69" s="992">
        <f t="shared" si="1"/>
        <v>1</v>
      </c>
    </row>
    <row r="70" spans="1:8" s="527" customFormat="1" ht="9">
      <c r="A70" s="915" t="s">
        <v>2515</v>
      </c>
      <c r="B70" s="989" t="s">
        <v>69</v>
      </c>
      <c r="C70" s="990" t="s">
        <v>2561</v>
      </c>
      <c r="D70" s="989" t="s">
        <v>128</v>
      </c>
      <c r="E70" s="990" t="s">
        <v>129</v>
      </c>
      <c r="F70" s="991">
        <v>5</v>
      </c>
      <c r="G70" s="991">
        <v>7</v>
      </c>
      <c r="H70" s="992">
        <f t="shared" si="1"/>
        <v>12</v>
      </c>
    </row>
    <row r="71" spans="1:8" s="527" customFormat="1" ht="9">
      <c r="A71" s="915" t="s">
        <v>2515</v>
      </c>
      <c r="B71" s="989" t="s">
        <v>69</v>
      </c>
      <c r="C71" s="990" t="s">
        <v>2561</v>
      </c>
      <c r="D71" s="989" t="s">
        <v>130</v>
      </c>
      <c r="E71" s="990" t="s">
        <v>131</v>
      </c>
      <c r="F71" s="991">
        <v>1</v>
      </c>
      <c r="G71" s="991">
        <v>0</v>
      </c>
      <c r="H71" s="992">
        <f t="shared" si="1"/>
        <v>1</v>
      </c>
    </row>
    <row r="72" spans="1:8" s="527" customFormat="1" ht="9">
      <c r="A72" s="915" t="s">
        <v>2515</v>
      </c>
      <c r="B72" s="989" t="s">
        <v>69</v>
      </c>
      <c r="C72" s="990" t="s">
        <v>2561</v>
      </c>
      <c r="D72" s="989" t="s">
        <v>132</v>
      </c>
      <c r="E72" s="990" t="s">
        <v>133</v>
      </c>
      <c r="F72" s="991">
        <v>2</v>
      </c>
      <c r="G72" s="991">
        <v>2</v>
      </c>
      <c r="H72" s="992">
        <f t="shared" si="1"/>
        <v>4</v>
      </c>
    </row>
    <row r="73" spans="1:8" s="527" customFormat="1" ht="9">
      <c r="A73" s="915" t="s">
        <v>2515</v>
      </c>
      <c r="B73" s="989" t="s">
        <v>69</v>
      </c>
      <c r="C73" s="990" t="s">
        <v>2561</v>
      </c>
      <c r="D73" s="989" t="s">
        <v>134</v>
      </c>
      <c r="E73" s="990" t="s">
        <v>135</v>
      </c>
      <c r="F73" s="991">
        <v>2</v>
      </c>
      <c r="G73" s="991">
        <v>0</v>
      </c>
      <c r="H73" s="992">
        <f t="shared" si="1"/>
        <v>2</v>
      </c>
    </row>
    <row r="74" spans="1:8" s="527" customFormat="1" ht="9">
      <c r="A74" s="915" t="s">
        <v>2515</v>
      </c>
      <c r="B74" s="989" t="s">
        <v>69</v>
      </c>
      <c r="C74" s="990" t="s">
        <v>2561</v>
      </c>
      <c r="D74" s="989" t="s">
        <v>136</v>
      </c>
      <c r="E74" s="990" t="s">
        <v>137</v>
      </c>
      <c r="F74" s="991">
        <v>1</v>
      </c>
      <c r="G74" s="991">
        <v>1</v>
      </c>
      <c r="H74" s="992">
        <f t="shared" si="1"/>
        <v>2</v>
      </c>
    </row>
    <row r="75" spans="1:8" s="527" customFormat="1" ht="9">
      <c r="A75" s="915" t="s">
        <v>2515</v>
      </c>
      <c r="B75" s="989" t="s">
        <v>69</v>
      </c>
      <c r="C75" s="990" t="s">
        <v>2561</v>
      </c>
      <c r="D75" s="989" t="s">
        <v>138</v>
      </c>
      <c r="E75" s="990" t="s">
        <v>139</v>
      </c>
      <c r="F75" s="991">
        <v>4</v>
      </c>
      <c r="G75" s="991">
        <v>0</v>
      </c>
      <c r="H75" s="992">
        <f t="shared" si="1"/>
        <v>4</v>
      </c>
    </row>
    <row r="76" spans="1:8" s="527" customFormat="1" ht="9">
      <c r="A76" s="915" t="s">
        <v>2515</v>
      </c>
      <c r="B76" s="989" t="s">
        <v>69</v>
      </c>
      <c r="C76" s="990" t="s">
        <v>2561</v>
      </c>
      <c r="D76" s="989" t="s">
        <v>140</v>
      </c>
      <c r="E76" s="990" t="s">
        <v>141</v>
      </c>
      <c r="F76" s="991">
        <v>0</v>
      </c>
      <c r="G76" s="991">
        <v>1</v>
      </c>
      <c r="H76" s="992">
        <f t="shared" si="1"/>
        <v>1</v>
      </c>
    </row>
    <row r="77" spans="1:8" s="527" customFormat="1" ht="9">
      <c r="A77" s="915" t="s">
        <v>2515</v>
      </c>
      <c r="B77" s="989" t="s">
        <v>69</v>
      </c>
      <c r="C77" s="990" t="s">
        <v>2561</v>
      </c>
      <c r="D77" s="989" t="s">
        <v>142</v>
      </c>
      <c r="E77" s="990" t="s">
        <v>143</v>
      </c>
      <c r="F77" s="991">
        <v>1</v>
      </c>
      <c r="G77" s="991">
        <v>0</v>
      </c>
      <c r="H77" s="992">
        <f t="shared" si="1"/>
        <v>1</v>
      </c>
    </row>
    <row r="78" spans="1:8" s="527" customFormat="1" ht="9">
      <c r="A78" s="915" t="s">
        <v>2515</v>
      </c>
      <c r="B78" s="989" t="s">
        <v>69</v>
      </c>
      <c r="C78" s="990" t="s">
        <v>2561</v>
      </c>
      <c r="D78" s="989" t="s">
        <v>64</v>
      </c>
      <c r="E78" s="990" t="s">
        <v>144</v>
      </c>
      <c r="F78" s="991">
        <v>1</v>
      </c>
      <c r="G78" s="991">
        <v>0</v>
      </c>
      <c r="H78" s="992">
        <f t="shared" si="1"/>
        <v>1</v>
      </c>
    </row>
    <row r="79" spans="1:8" s="527" customFormat="1" ht="9">
      <c r="A79" s="915" t="s">
        <v>2515</v>
      </c>
      <c r="B79" s="989" t="s">
        <v>69</v>
      </c>
      <c r="C79" s="990" t="s">
        <v>2561</v>
      </c>
      <c r="D79" s="989" t="s">
        <v>145</v>
      </c>
      <c r="E79" s="990" t="s">
        <v>146</v>
      </c>
      <c r="F79" s="991">
        <v>2</v>
      </c>
      <c r="G79" s="991">
        <v>0</v>
      </c>
      <c r="H79" s="992">
        <f t="shared" si="1"/>
        <v>2</v>
      </c>
    </row>
    <row r="80" spans="1:8" s="527" customFormat="1" ht="9">
      <c r="A80" s="915" t="s">
        <v>2515</v>
      </c>
      <c r="B80" s="989" t="s">
        <v>69</v>
      </c>
      <c r="C80" s="990" t="s">
        <v>2561</v>
      </c>
      <c r="D80" s="989" t="s">
        <v>66</v>
      </c>
      <c r="E80" s="990" t="s">
        <v>147</v>
      </c>
      <c r="F80" s="991">
        <v>2</v>
      </c>
      <c r="G80" s="991">
        <v>1</v>
      </c>
      <c r="H80" s="992">
        <f t="shared" si="1"/>
        <v>3</v>
      </c>
    </row>
    <row r="81" spans="1:8" s="527" customFormat="1" ht="9">
      <c r="A81" s="915" t="s">
        <v>2515</v>
      </c>
      <c r="B81" s="989" t="s">
        <v>69</v>
      </c>
      <c r="C81" s="990" t="s">
        <v>2561</v>
      </c>
      <c r="D81" s="989" t="s">
        <v>148</v>
      </c>
      <c r="E81" s="990" t="s">
        <v>149</v>
      </c>
      <c r="F81" s="991">
        <v>1</v>
      </c>
      <c r="G81" s="991">
        <v>0</v>
      </c>
      <c r="H81" s="992">
        <f t="shared" si="1"/>
        <v>1</v>
      </c>
    </row>
    <row r="82" spans="1:8" s="527" customFormat="1" ht="9">
      <c r="A82" s="915" t="s">
        <v>2515</v>
      </c>
      <c r="B82" s="989" t="s">
        <v>69</v>
      </c>
      <c r="C82" s="990" t="s">
        <v>2561</v>
      </c>
      <c r="D82" s="989" t="s">
        <v>2430</v>
      </c>
      <c r="E82" s="990" t="s">
        <v>150</v>
      </c>
      <c r="F82" s="991">
        <v>0</v>
      </c>
      <c r="G82" s="991">
        <v>1</v>
      </c>
      <c r="H82" s="992">
        <f t="shared" si="1"/>
        <v>1</v>
      </c>
    </row>
    <row r="83" spans="1:8" s="527" customFormat="1" ht="9">
      <c r="A83" s="915" t="s">
        <v>2515</v>
      </c>
      <c r="B83" s="989" t="s">
        <v>69</v>
      </c>
      <c r="C83" s="990" t="s">
        <v>2561</v>
      </c>
      <c r="D83" s="989" t="s">
        <v>151</v>
      </c>
      <c r="E83" s="990" t="s">
        <v>152</v>
      </c>
      <c r="F83" s="991">
        <v>2</v>
      </c>
      <c r="G83" s="991">
        <v>2</v>
      </c>
      <c r="H83" s="992">
        <f t="shared" si="1"/>
        <v>4</v>
      </c>
    </row>
    <row r="84" spans="1:8" s="527" customFormat="1" ht="9">
      <c r="A84" s="915" t="s">
        <v>2515</v>
      </c>
      <c r="B84" s="989" t="s">
        <v>153</v>
      </c>
      <c r="C84" s="990" t="s">
        <v>2563</v>
      </c>
      <c r="D84" s="989" t="s">
        <v>15</v>
      </c>
      <c r="E84" s="990" t="s">
        <v>2563</v>
      </c>
      <c r="F84" s="991">
        <v>1</v>
      </c>
      <c r="G84" s="991">
        <v>2</v>
      </c>
      <c r="H84" s="992">
        <f t="shared" si="1"/>
        <v>3</v>
      </c>
    </row>
    <row r="85" spans="1:8" s="527" customFormat="1" ht="9">
      <c r="A85" s="915" t="s">
        <v>2515</v>
      </c>
      <c r="B85" s="989" t="s">
        <v>153</v>
      </c>
      <c r="C85" s="990" t="s">
        <v>2563</v>
      </c>
      <c r="D85" s="989" t="s">
        <v>85</v>
      </c>
      <c r="E85" s="990" t="s">
        <v>154</v>
      </c>
      <c r="F85" s="991">
        <v>0</v>
      </c>
      <c r="G85" s="991">
        <v>1</v>
      </c>
      <c r="H85" s="992">
        <f t="shared" si="1"/>
        <v>1</v>
      </c>
    </row>
    <row r="86" spans="1:8" s="527" customFormat="1" ht="9">
      <c r="A86" s="915" t="s">
        <v>2515</v>
      </c>
      <c r="B86" s="989" t="s">
        <v>153</v>
      </c>
      <c r="C86" s="990" t="s">
        <v>2563</v>
      </c>
      <c r="D86" s="989" t="s">
        <v>155</v>
      </c>
      <c r="E86" s="990" t="s">
        <v>156</v>
      </c>
      <c r="F86" s="991">
        <v>1</v>
      </c>
      <c r="G86" s="991">
        <v>0</v>
      </c>
      <c r="H86" s="992">
        <f t="shared" si="1"/>
        <v>1</v>
      </c>
    </row>
    <row r="87" spans="1:8" s="527" customFormat="1" ht="9">
      <c r="A87" s="915" t="s">
        <v>2515</v>
      </c>
      <c r="B87" s="989" t="s">
        <v>153</v>
      </c>
      <c r="C87" s="990" t="s">
        <v>2563</v>
      </c>
      <c r="D87" s="989" t="s">
        <v>158</v>
      </c>
      <c r="E87" s="990" t="s">
        <v>159</v>
      </c>
      <c r="F87" s="991">
        <v>1</v>
      </c>
      <c r="G87" s="991">
        <v>0</v>
      </c>
      <c r="H87" s="992">
        <f t="shared" si="1"/>
        <v>1</v>
      </c>
    </row>
    <row r="88" spans="1:8" s="527" customFormat="1" ht="9">
      <c r="A88" s="915" t="s">
        <v>2515</v>
      </c>
      <c r="B88" s="989" t="s">
        <v>160</v>
      </c>
      <c r="C88" s="990" t="s">
        <v>2564</v>
      </c>
      <c r="D88" s="989" t="s">
        <v>161</v>
      </c>
      <c r="E88" s="990" t="s">
        <v>162</v>
      </c>
      <c r="F88" s="991">
        <v>3</v>
      </c>
      <c r="G88" s="991">
        <v>5</v>
      </c>
      <c r="H88" s="992">
        <f t="shared" si="1"/>
        <v>8</v>
      </c>
    </row>
    <row r="89" spans="1:8" s="527" customFormat="1" ht="9">
      <c r="A89" s="915" t="s">
        <v>2515</v>
      </c>
      <c r="B89" s="989" t="s">
        <v>160</v>
      </c>
      <c r="C89" s="990" t="s">
        <v>2564</v>
      </c>
      <c r="D89" s="989" t="s">
        <v>76</v>
      </c>
      <c r="E89" s="990" t="s">
        <v>163</v>
      </c>
      <c r="F89" s="991">
        <v>1</v>
      </c>
      <c r="G89" s="991">
        <v>0</v>
      </c>
      <c r="H89" s="992">
        <f t="shared" si="1"/>
        <v>1</v>
      </c>
    </row>
    <row r="90" spans="1:8" s="527" customFormat="1" ht="9">
      <c r="A90" s="915" t="s">
        <v>2515</v>
      </c>
      <c r="B90" s="989" t="s">
        <v>160</v>
      </c>
      <c r="C90" s="990" t="s">
        <v>2564</v>
      </c>
      <c r="D90" s="989" t="s">
        <v>11</v>
      </c>
      <c r="E90" s="990" t="s">
        <v>164</v>
      </c>
      <c r="F90" s="991">
        <v>1</v>
      </c>
      <c r="G90" s="991">
        <v>0</v>
      </c>
      <c r="H90" s="992">
        <f t="shared" si="1"/>
        <v>1</v>
      </c>
    </row>
    <row r="91" spans="1:8" s="527" customFormat="1" ht="9">
      <c r="A91" s="915" t="s">
        <v>2515</v>
      </c>
      <c r="B91" s="989" t="s">
        <v>160</v>
      </c>
      <c r="C91" s="990" t="s">
        <v>2564</v>
      </c>
      <c r="D91" s="989" t="s">
        <v>165</v>
      </c>
      <c r="E91" s="990" t="s">
        <v>166</v>
      </c>
      <c r="F91" s="991">
        <v>3</v>
      </c>
      <c r="G91" s="991">
        <v>1</v>
      </c>
      <c r="H91" s="992">
        <f t="shared" si="1"/>
        <v>4</v>
      </c>
    </row>
    <row r="92" spans="1:8" s="527" customFormat="1" ht="9">
      <c r="A92" s="915" t="s">
        <v>2515</v>
      </c>
      <c r="B92" s="989" t="s">
        <v>160</v>
      </c>
      <c r="C92" s="990" t="s">
        <v>2564</v>
      </c>
      <c r="D92" s="989" t="s">
        <v>167</v>
      </c>
      <c r="E92" s="990" t="s">
        <v>168</v>
      </c>
      <c r="F92" s="991">
        <v>2</v>
      </c>
      <c r="G92" s="991">
        <v>3</v>
      </c>
      <c r="H92" s="992">
        <f t="shared" si="1"/>
        <v>5</v>
      </c>
    </row>
    <row r="93" spans="1:8" s="527" customFormat="1" ht="9">
      <c r="A93" s="915" t="s">
        <v>2515</v>
      </c>
      <c r="B93" s="989" t="s">
        <v>160</v>
      </c>
      <c r="C93" s="990" t="s">
        <v>2564</v>
      </c>
      <c r="D93" s="989" t="s">
        <v>55</v>
      </c>
      <c r="E93" s="990" t="s">
        <v>169</v>
      </c>
      <c r="F93" s="991">
        <v>2</v>
      </c>
      <c r="G93" s="991">
        <v>4</v>
      </c>
      <c r="H93" s="992">
        <f t="shared" si="1"/>
        <v>6</v>
      </c>
    </row>
    <row r="94" spans="1:8" s="527" customFormat="1" ht="9">
      <c r="A94" s="915" t="s">
        <v>2515</v>
      </c>
      <c r="B94" s="989" t="s">
        <v>160</v>
      </c>
      <c r="C94" s="990" t="s">
        <v>2564</v>
      </c>
      <c r="D94" s="989" t="s">
        <v>170</v>
      </c>
      <c r="E94" s="990" t="s">
        <v>2564</v>
      </c>
      <c r="F94" s="991">
        <v>19</v>
      </c>
      <c r="G94" s="991">
        <v>31</v>
      </c>
      <c r="H94" s="992">
        <f t="shared" si="1"/>
        <v>50</v>
      </c>
    </row>
    <row r="95" spans="1:8" s="527" customFormat="1" ht="9">
      <c r="A95" s="915" t="s">
        <v>2515</v>
      </c>
      <c r="B95" s="989" t="s">
        <v>160</v>
      </c>
      <c r="C95" s="990" t="s">
        <v>2564</v>
      </c>
      <c r="D95" s="989" t="s">
        <v>80</v>
      </c>
      <c r="E95" s="990" t="s">
        <v>171</v>
      </c>
      <c r="F95" s="991">
        <v>1</v>
      </c>
      <c r="G95" s="991">
        <v>0</v>
      </c>
      <c r="H95" s="992">
        <f t="shared" si="1"/>
        <v>1</v>
      </c>
    </row>
    <row r="96" spans="1:8" s="527" customFormat="1" ht="9">
      <c r="A96" s="915" t="s">
        <v>2515</v>
      </c>
      <c r="B96" s="989" t="s">
        <v>160</v>
      </c>
      <c r="C96" s="990" t="s">
        <v>2564</v>
      </c>
      <c r="D96" s="989" t="s">
        <v>82</v>
      </c>
      <c r="E96" s="990" t="s">
        <v>172</v>
      </c>
      <c r="F96" s="991">
        <v>0</v>
      </c>
      <c r="G96" s="991">
        <v>1</v>
      </c>
      <c r="H96" s="992">
        <f t="shared" si="1"/>
        <v>1</v>
      </c>
    </row>
    <row r="97" spans="1:8" s="527" customFormat="1" ht="9">
      <c r="A97" s="915" t="s">
        <v>2515</v>
      </c>
      <c r="B97" s="989" t="s">
        <v>160</v>
      </c>
      <c r="C97" s="990" t="s">
        <v>2564</v>
      </c>
      <c r="D97" s="989" t="s">
        <v>15</v>
      </c>
      <c r="E97" s="990" t="s">
        <v>173</v>
      </c>
      <c r="F97" s="991">
        <v>2</v>
      </c>
      <c r="G97" s="991">
        <v>2</v>
      </c>
      <c r="H97" s="992">
        <f t="shared" si="1"/>
        <v>4</v>
      </c>
    </row>
    <row r="98" spans="1:8" s="527" customFormat="1" ht="9">
      <c r="A98" s="915" t="s">
        <v>2515</v>
      </c>
      <c r="B98" s="989" t="s">
        <v>160</v>
      </c>
      <c r="C98" s="990" t="s">
        <v>2564</v>
      </c>
      <c r="D98" s="989" t="s">
        <v>17</v>
      </c>
      <c r="E98" s="990" t="s">
        <v>174</v>
      </c>
      <c r="F98" s="991">
        <v>9</v>
      </c>
      <c r="G98" s="991">
        <v>4</v>
      </c>
      <c r="H98" s="992">
        <f t="shared" si="1"/>
        <v>13</v>
      </c>
    </row>
    <row r="99" spans="1:8" s="527" customFormat="1" ht="9">
      <c r="A99" s="915" t="s">
        <v>2515</v>
      </c>
      <c r="B99" s="989" t="s">
        <v>160</v>
      </c>
      <c r="C99" s="990" t="s">
        <v>2564</v>
      </c>
      <c r="D99" s="989" t="s">
        <v>90</v>
      </c>
      <c r="E99" s="990" t="s">
        <v>176</v>
      </c>
      <c r="F99" s="991">
        <v>1</v>
      </c>
      <c r="G99" s="991">
        <v>0</v>
      </c>
      <c r="H99" s="992">
        <f t="shared" si="1"/>
        <v>1</v>
      </c>
    </row>
    <row r="100" spans="1:8" s="527" customFormat="1" ht="9">
      <c r="A100" s="915" t="s">
        <v>2515</v>
      </c>
      <c r="B100" s="989" t="s">
        <v>160</v>
      </c>
      <c r="C100" s="990" t="s">
        <v>2564</v>
      </c>
      <c r="D100" s="989" t="s">
        <v>23</v>
      </c>
      <c r="E100" s="990" t="s">
        <v>177</v>
      </c>
      <c r="F100" s="991">
        <v>2</v>
      </c>
      <c r="G100" s="991">
        <v>0</v>
      </c>
      <c r="H100" s="992">
        <f t="shared" si="1"/>
        <v>2</v>
      </c>
    </row>
    <row r="101" spans="1:8" s="527" customFormat="1" ht="9">
      <c r="A101" s="915" t="s">
        <v>2515</v>
      </c>
      <c r="B101" s="989" t="s">
        <v>160</v>
      </c>
      <c r="C101" s="990" t="s">
        <v>2564</v>
      </c>
      <c r="D101" s="989" t="s">
        <v>25</v>
      </c>
      <c r="E101" s="990" t="s">
        <v>178</v>
      </c>
      <c r="F101" s="991">
        <v>0</v>
      </c>
      <c r="G101" s="991">
        <v>1</v>
      </c>
      <c r="H101" s="992">
        <f t="shared" si="1"/>
        <v>1</v>
      </c>
    </row>
    <row r="102" spans="1:8" s="527" customFormat="1" ht="9">
      <c r="A102" s="915" t="s">
        <v>2515</v>
      </c>
      <c r="B102" s="989" t="s">
        <v>160</v>
      </c>
      <c r="C102" s="990" t="s">
        <v>2564</v>
      </c>
      <c r="D102" s="989" t="s">
        <v>95</v>
      </c>
      <c r="E102" s="990" t="s">
        <v>179</v>
      </c>
      <c r="F102" s="991">
        <v>1</v>
      </c>
      <c r="G102" s="991">
        <v>1</v>
      </c>
      <c r="H102" s="992">
        <f t="shared" si="1"/>
        <v>2</v>
      </c>
    </row>
    <row r="103" spans="1:8" s="527" customFormat="1" ht="9">
      <c r="A103" s="915" t="s">
        <v>2515</v>
      </c>
      <c r="B103" s="989" t="s">
        <v>160</v>
      </c>
      <c r="C103" s="990" t="s">
        <v>2564</v>
      </c>
      <c r="D103" s="989" t="s">
        <v>29</v>
      </c>
      <c r="E103" s="990" t="s">
        <v>180</v>
      </c>
      <c r="F103" s="991">
        <v>8</v>
      </c>
      <c r="G103" s="991">
        <v>4</v>
      </c>
      <c r="H103" s="992">
        <f t="shared" si="1"/>
        <v>12</v>
      </c>
    </row>
    <row r="104" spans="1:8" s="527" customFormat="1" ht="9">
      <c r="A104" s="915" t="s">
        <v>2515</v>
      </c>
      <c r="B104" s="989" t="s">
        <v>160</v>
      </c>
      <c r="C104" s="990" t="s">
        <v>2564</v>
      </c>
      <c r="D104" s="989" t="s">
        <v>33</v>
      </c>
      <c r="E104" s="990" t="s">
        <v>181</v>
      </c>
      <c r="F104" s="991">
        <v>2</v>
      </c>
      <c r="G104" s="991">
        <v>4</v>
      </c>
      <c r="H104" s="992">
        <f t="shared" si="1"/>
        <v>6</v>
      </c>
    </row>
    <row r="105" spans="1:8" s="527" customFormat="1" ht="9">
      <c r="A105" s="915" t="s">
        <v>2515</v>
      </c>
      <c r="B105" s="989" t="s">
        <v>160</v>
      </c>
      <c r="C105" s="990" t="s">
        <v>2564</v>
      </c>
      <c r="D105" s="989" t="s">
        <v>108</v>
      </c>
      <c r="E105" s="990" t="s">
        <v>182</v>
      </c>
      <c r="F105" s="991">
        <v>1</v>
      </c>
      <c r="G105" s="991">
        <v>1</v>
      </c>
      <c r="H105" s="992">
        <f t="shared" si="1"/>
        <v>2</v>
      </c>
    </row>
    <row r="106" spans="1:8" s="527" customFormat="1" ht="9">
      <c r="A106" s="915" t="s">
        <v>2515</v>
      </c>
      <c r="B106" s="989" t="s">
        <v>160</v>
      </c>
      <c r="C106" s="990" t="s">
        <v>2564</v>
      </c>
      <c r="D106" s="989" t="s">
        <v>34</v>
      </c>
      <c r="E106" s="990" t="s">
        <v>183</v>
      </c>
      <c r="F106" s="991">
        <v>1</v>
      </c>
      <c r="G106" s="991">
        <v>1</v>
      </c>
      <c r="H106" s="992">
        <f t="shared" si="1"/>
        <v>2</v>
      </c>
    </row>
    <row r="107" spans="1:8" s="527" customFormat="1" ht="9">
      <c r="A107" s="915" t="s">
        <v>2515</v>
      </c>
      <c r="B107" s="989" t="s">
        <v>160</v>
      </c>
      <c r="C107" s="990" t="s">
        <v>2564</v>
      </c>
      <c r="D107" s="989" t="s">
        <v>5</v>
      </c>
      <c r="E107" s="990" t="s">
        <v>184</v>
      </c>
      <c r="F107" s="991">
        <v>1</v>
      </c>
      <c r="G107" s="991">
        <v>0</v>
      </c>
      <c r="H107" s="992">
        <f t="shared" si="1"/>
        <v>1</v>
      </c>
    </row>
    <row r="108" spans="1:8" s="527" customFormat="1" ht="9">
      <c r="A108" s="915" t="s">
        <v>2515</v>
      </c>
      <c r="B108" s="989" t="s">
        <v>160</v>
      </c>
      <c r="C108" s="990" t="s">
        <v>2564</v>
      </c>
      <c r="D108" s="989" t="s">
        <v>38</v>
      </c>
      <c r="E108" s="990" t="s">
        <v>185</v>
      </c>
      <c r="F108" s="991">
        <v>1</v>
      </c>
      <c r="G108" s="991">
        <v>1</v>
      </c>
      <c r="H108" s="992">
        <f t="shared" si="1"/>
        <v>2</v>
      </c>
    </row>
    <row r="109" spans="1:8" s="527" customFormat="1" ht="9">
      <c r="A109" s="915" t="s">
        <v>2515</v>
      </c>
      <c r="B109" s="989" t="s">
        <v>160</v>
      </c>
      <c r="C109" s="990" t="s">
        <v>2564</v>
      </c>
      <c r="D109" s="989" t="s">
        <v>186</v>
      </c>
      <c r="E109" s="990" t="s">
        <v>187</v>
      </c>
      <c r="F109" s="991">
        <v>3</v>
      </c>
      <c r="G109" s="991">
        <v>1</v>
      </c>
      <c r="H109" s="992">
        <f t="shared" si="1"/>
        <v>4</v>
      </c>
    </row>
    <row r="110" spans="1:8" s="527" customFormat="1" ht="9">
      <c r="A110" s="915" t="s">
        <v>2515</v>
      </c>
      <c r="B110" s="989" t="s">
        <v>160</v>
      </c>
      <c r="C110" s="990" t="s">
        <v>2564</v>
      </c>
      <c r="D110" s="989" t="s">
        <v>123</v>
      </c>
      <c r="E110" s="990" t="s">
        <v>188</v>
      </c>
      <c r="F110" s="991">
        <v>1</v>
      </c>
      <c r="G110" s="991">
        <v>1</v>
      </c>
      <c r="H110" s="992">
        <f t="shared" si="1"/>
        <v>2</v>
      </c>
    </row>
    <row r="111" spans="1:8" s="527" customFormat="1" ht="9">
      <c r="A111" s="915" t="s">
        <v>2515</v>
      </c>
      <c r="B111" s="989" t="s">
        <v>160</v>
      </c>
      <c r="C111" s="990" t="s">
        <v>2564</v>
      </c>
      <c r="D111" s="989" t="s">
        <v>189</v>
      </c>
      <c r="E111" s="990" t="s">
        <v>190</v>
      </c>
      <c r="F111" s="991">
        <v>0</v>
      </c>
      <c r="G111" s="991">
        <v>1</v>
      </c>
      <c r="H111" s="992">
        <f t="shared" si="1"/>
        <v>1</v>
      </c>
    </row>
    <row r="112" spans="1:8" s="527" customFormat="1" ht="9">
      <c r="A112" s="915" t="s">
        <v>2515</v>
      </c>
      <c r="B112" s="989" t="s">
        <v>160</v>
      </c>
      <c r="C112" s="990" t="s">
        <v>2564</v>
      </c>
      <c r="D112" s="989" t="s">
        <v>44</v>
      </c>
      <c r="E112" s="990" t="s">
        <v>191</v>
      </c>
      <c r="F112" s="991">
        <v>3</v>
      </c>
      <c r="G112" s="991">
        <v>2</v>
      </c>
      <c r="H112" s="992">
        <f t="shared" si="1"/>
        <v>5</v>
      </c>
    </row>
    <row r="113" spans="1:8" s="527" customFormat="1" ht="9">
      <c r="A113" s="915" t="s">
        <v>2515</v>
      </c>
      <c r="B113" s="989" t="s">
        <v>160</v>
      </c>
      <c r="C113" s="990" t="s">
        <v>2564</v>
      </c>
      <c r="D113" s="989" t="s">
        <v>192</v>
      </c>
      <c r="E113" s="990" t="s">
        <v>193</v>
      </c>
      <c r="F113" s="991">
        <v>1</v>
      </c>
      <c r="G113" s="991">
        <v>0</v>
      </c>
      <c r="H113" s="992">
        <f t="shared" si="1"/>
        <v>1</v>
      </c>
    </row>
    <row r="114" spans="1:8" s="527" customFormat="1" ht="9">
      <c r="A114" s="915" t="s">
        <v>2515</v>
      </c>
      <c r="B114" s="989" t="s">
        <v>160</v>
      </c>
      <c r="C114" s="990" t="s">
        <v>2564</v>
      </c>
      <c r="D114" s="989" t="s">
        <v>128</v>
      </c>
      <c r="E114" s="990" t="s">
        <v>194</v>
      </c>
      <c r="F114" s="991">
        <v>2</v>
      </c>
      <c r="G114" s="991">
        <v>2</v>
      </c>
      <c r="H114" s="992">
        <f t="shared" si="1"/>
        <v>4</v>
      </c>
    </row>
    <row r="115" spans="1:8" s="527" customFormat="1" ht="9">
      <c r="A115" s="915" t="s">
        <v>2515</v>
      </c>
      <c r="B115" s="989" t="s">
        <v>160</v>
      </c>
      <c r="C115" s="990" t="s">
        <v>2564</v>
      </c>
      <c r="D115" s="989" t="s">
        <v>136</v>
      </c>
      <c r="E115" s="990" t="s">
        <v>195</v>
      </c>
      <c r="F115" s="991">
        <v>1</v>
      </c>
      <c r="G115" s="991">
        <v>2</v>
      </c>
      <c r="H115" s="992">
        <f t="shared" si="1"/>
        <v>3</v>
      </c>
    </row>
    <row r="116" spans="1:8" s="527" customFormat="1" ht="9">
      <c r="A116" s="915" t="s">
        <v>2515</v>
      </c>
      <c r="B116" s="989" t="s">
        <v>160</v>
      </c>
      <c r="C116" s="990" t="s">
        <v>2564</v>
      </c>
      <c r="D116" s="989" t="s">
        <v>138</v>
      </c>
      <c r="E116" s="990" t="s">
        <v>196</v>
      </c>
      <c r="F116" s="991">
        <v>0</v>
      </c>
      <c r="G116" s="991">
        <v>1</v>
      </c>
      <c r="H116" s="992">
        <f t="shared" si="1"/>
        <v>1</v>
      </c>
    </row>
    <row r="117" spans="1:8" s="527" customFormat="1" ht="9">
      <c r="A117" s="915" t="s">
        <v>2515</v>
      </c>
      <c r="B117" s="989" t="s">
        <v>160</v>
      </c>
      <c r="C117" s="990" t="s">
        <v>2564</v>
      </c>
      <c r="D117" s="989" t="s">
        <v>142</v>
      </c>
      <c r="E117" s="990" t="s">
        <v>197</v>
      </c>
      <c r="F117" s="991">
        <v>1</v>
      </c>
      <c r="G117" s="991">
        <v>2</v>
      </c>
      <c r="H117" s="992">
        <f t="shared" si="1"/>
        <v>3</v>
      </c>
    </row>
    <row r="118" spans="1:8" s="527" customFormat="1" ht="9">
      <c r="A118" s="915" t="s">
        <v>2515</v>
      </c>
      <c r="B118" s="989" t="s">
        <v>160</v>
      </c>
      <c r="C118" s="990" t="s">
        <v>2564</v>
      </c>
      <c r="D118" s="989" t="s">
        <v>198</v>
      </c>
      <c r="E118" s="990" t="s">
        <v>199</v>
      </c>
      <c r="F118" s="991">
        <v>1</v>
      </c>
      <c r="G118" s="991">
        <v>1</v>
      </c>
      <c r="H118" s="992">
        <f t="shared" si="1"/>
        <v>2</v>
      </c>
    </row>
    <row r="119" spans="1:8" s="527" customFormat="1" ht="9">
      <c r="A119" s="915" t="s">
        <v>2515</v>
      </c>
      <c r="B119" s="989" t="s">
        <v>160</v>
      </c>
      <c r="C119" s="990" t="s">
        <v>2564</v>
      </c>
      <c r="D119" s="989" t="s">
        <v>64</v>
      </c>
      <c r="E119" s="990" t="s">
        <v>200</v>
      </c>
      <c r="F119" s="991">
        <v>6</v>
      </c>
      <c r="G119" s="991">
        <v>10</v>
      </c>
      <c r="H119" s="992">
        <f t="shared" si="1"/>
        <v>16</v>
      </c>
    </row>
    <row r="120" spans="1:8" s="527" customFormat="1" ht="9">
      <c r="A120" s="915" t="s">
        <v>2515</v>
      </c>
      <c r="B120" s="989" t="s">
        <v>160</v>
      </c>
      <c r="C120" s="990" t="s">
        <v>2564</v>
      </c>
      <c r="D120" s="989" t="s">
        <v>2430</v>
      </c>
      <c r="E120" s="990" t="s">
        <v>201</v>
      </c>
      <c r="F120" s="991">
        <v>1</v>
      </c>
      <c r="G120" s="991">
        <v>1</v>
      </c>
      <c r="H120" s="992">
        <f t="shared" si="1"/>
        <v>2</v>
      </c>
    </row>
    <row r="121" spans="1:8" s="527" customFormat="1" ht="9">
      <c r="A121" s="915" t="s">
        <v>2515</v>
      </c>
      <c r="B121" s="989" t="s">
        <v>160</v>
      </c>
      <c r="C121" s="990" t="s">
        <v>2564</v>
      </c>
      <c r="D121" s="989" t="s">
        <v>202</v>
      </c>
      <c r="E121" s="990" t="s">
        <v>203</v>
      </c>
      <c r="F121" s="991">
        <v>3</v>
      </c>
      <c r="G121" s="991">
        <v>0</v>
      </c>
      <c r="H121" s="992">
        <f t="shared" si="1"/>
        <v>3</v>
      </c>
    </row>
    <row r="122" spans="1:8" s="527" customFormat="1" ht="9">
      <c r="A122" s="915" t="s">
        <v>2515</v>
      </c>
      <c r="B122" s="989" t="s">
        <v>160</v>
      </c>
      <c r="C122" s="990" t="s">
        <v>2564</v>
      </c>
      <c r="D122" s="989" t="s">
        <v>2437</v>
      </c>
      <c r="E122" s="990" t="s">
        <v>204</v>
      </c>
      <c r="F122" s="991">
        <v>0</v>
      </c>
      <c r="G122" s="991">
        <v>3</v>
      </c>
      <c r="H122" s="992">
        <f t="shared" si="1"/>
        <v>3</v>
      </c>
    </row>
    <row r="123" spans="1:8" s="527" customFormat="1" ht="9">
      <c r="A123" s="915" t="s">
        <v>2515</v>
      </c>
      <c r="B123" s="989" t="s">
        <v>160</v>
      </c>
      <c r="C123" s="990" t="s">
        <v>2564</v>
      </c>
      <c r="D123" s="989" t="s">
        <v>2439</v>
      </c>
      <c r="E123" s="990" t="s">
        <v>205</v>
      </c>
      <c r="F123" s="991">
        <v>2</v>
      </c>
      <c r="G123" s="991">
        <v>1</v>
      </c>
      <c r="H123" s="992">
        <f t="shared" si="1"/>
        <v>3</v>
      </c>
    </row>
    <row r="124" spans="1:8" s="527" customFormat="1" ht="9">
      <c r="A124" s="915" t="s">
        <v>2515</v>
      </c>
      <c r="B124" s="989" t="s">
        <v>160</v>
      </c>
      <c r="C124" s="990" t="s">
        <v>2564</v>
      </c>
      <c r="D124" s="989" t="s">
        <v>2440</v>
      </c>
      <c r="E124" s="990" t="s">
        <v>206</v>
      </c>
      <c r="F124" s="991">
        <v>2</v>
      </c>
      <c r="G124" s="991">
        <v>2</v>
      </c>
      <c r="H124" s="992">
        <f t="shared" si="1"/>
        <v>4</v>
      </c>
    </row>
    <row r="125" spans="1:8" s="527" customFormat="1" ht="9">
      <c r="A125" s="915" t="s">
        <v>2515</v>
      </c>
      <c r="B125" s="989" t="s">
        <v>160</v>
      </c>
      <c r="C125" s="990" t="s">
        <v>2564</v>
      </c>
      <c r="D125" s="989" t="s">
        <v>2442</v>
      </c>
      <c r="E125" s="990" t="s">
        <v>207</v>
      </c>
      <c r="F125" s="991">
        <v>1</v>
      </c>
      <c r="G125" s="991">
        <v>2</v>
      </c>
      <c r="H125" s="992">
        <f t="shared" si="1"/>
        <v>3</v>
      </c>
    </row>
    <row r="126" spans="1:8" s="527" customFormat="1" ht="9">
      <c r="A126" s="915" t="s">
        <v>2515</v>
      </c>
      <c r="B126" s="989" t="s">
        <v>160</v>
      </c>
      <c r="C126" s="990" t="s">
        <v>2564</v>
      </c>
      <c r="D126" s="989" t="s">
        <v>2443</v>
      </c>
      <c r="E126" s="990" t="s">
        <v>208</v>
      </c>
      <c r="F126" s="991">
        <v>1</v>
      </c>
      <c r="G126" s="991">
        <v>0</v>
      </c>
      <c r="H126" s="992">
        <f t="shared" si="1"/>
        <v>1</v>
      </c>
    </row>
    <row r="127" spans="1:8" s="527" customFormat="1" ht="9">
      <c r="A127" s="915" t="s">
        <v>2515</v>
      </c>
      <c r="B127" s="989" t="s">
        <v>160</v>
      </c>
      <c r="C127" s="990" t="s">
        <v>2564</v>
      </c>
      <c r="D127" s="989" t="s">
        <v>209</v>
      </c>
      <c r="E127" s="990" t="s">
        <v>210</v>
      </c>
      <c r="F127" s="991">
        <v>1</v>
      </c>
      <c r="G127" s="991">
        <v>5</v>
      </c>
      <c r="H127" s="992">
        <f t="shared" si="1"/>
        <v>6</v>
      </c>
    </row>
    <row r="128" spans="1:8" s="527" customFormat="1" ht="9">
      <c r="A128" s="915" t="s">
        <v>2515</v>
      </c>
      <c r="B128" s="989" t="s">
        <v>160</v>
      </c>
      <c r="C128" s="990" t="s">
        <v>2564</v>
      </c>
      <c r="D128" s="989" t="s">
        <v>211</v>
      </c>
      <c r="E128" s="990" t="s">
        <v>212</v>
      </c>
      <c r="F128" s="991">
        <v>0</v>
      </c>
      <c r="G128" s="991">
        <v>1</v>
      </c>
      <c r="H128" s="992">
        <f t="shared" si="1"/>
        <v>1</v>
      </c>
    </row>
    <row r="129" spans="1:8" s="527" customFormat="1" ht="9">
      <c r="A129" s="915" t="s">
        <v>2515</v>
      </c>
      <c r="B129" s="989" t="s">
        <v>160</v>
      </c>
      <c r="C129" s="990" t="s">
        <v>2564</v>
      </c>
      <c r="D129" s="989" t="s">
        <v>213</v>
      </c>
      <c r="E129" s="990" t="s">
        <v>214</v>
      </c>
      <c r="F129" s="991">
        <v>2</v>
      </c>
      <c r="G129" s="991">
        <v>4</v>
      </c>
      <c r="H129" s="992">
        <f t="shared" si="1"/>
        <v>6</v>
      </c>
    </row>
    <row r="130" spans="1:8" s="527" customFormat="1" ht="9">
      <c r="A130" s="915" t="s">
        <v>2515</v>
      </c>
      <c r="B130" s="989" t="s">
        <v>160</v>
      </c>
      <c r="C130" s="990" t="s">
        <v>2564</v>
      </c>
      <c r="D130" s="989" t="s">
        <v>2450</v>
      </c>
      <c r="E130" s="990" t="s">
        <v>270</v>
      </c>
      <c r="F130" s="991">
        <v>1</v>
      </c>
      <c r="G130" s="991">
        <v>0</v>
      </c>
      <c r="H130" s="992">
        <f t="shared" si="1"/>
        <v>1</v>
      </c>
    </row>
    <row r="131" spans="1:8" s="527" customFormat="1" ht="9">
      <c r="A131" s="915" t="s">
        <v>2515</v>
      </c>
      <c r="B131" s="989" t="s">
        <v>160</v>
      </c>
      <c r="C131" s="990" t="s">
        <v>2564</v>
      </c>
      <c r="D131" s="989" t="s">
        <v>271</v>
      </c>
      <c r="E131" s="990" t="s">
        <v>272</v>
      </c>
      <c r="F131" s="991">
        <v>5</v>
      </c>
      <c r="G131" s="991">
        <v>3</v>
      </c>
      <c r="H131" s="992">
        <f t="shared" si="1"/>
        <v>8</v>
      </c>
    </row>
    <row r="132" spans="1:8" s="527" customFormat="1" ht="9">
      <c r="A132" s="915" t="s">
        <v>2515</v>
      </c>
      <c r="B132" s="989" t="s">
        <v>160</v>
      </c>
      <c r="C132" s="990" t="s">
        <v>2564</v>
      </c>
      <c r="D132" s="989" t="s">
        <v>273</v>
      </c>
      <c r="E132" s="990" t="s">
        <v>274</v>
      </c>
      <c r="F132" s="991">
        <v>2</v>
      </c>
      <c r="G132" s="991">
        <v>0</v>
      </c>
      <c r="H132" s="992">
        <f aca="true" t="shared" si="2" ref="H132:H195">SUM(F132:G132)</f>
        <v>2</v>
      </c>
    </row>
    <row r="133" spans="1:8" s="527" customFormat="1" ht="9">
      <c r="A133" s="915" t="s">
        <v>2515</v>
      </c>
      <c r="B133" s="989" t="s">
        <v>160</v>
      </c>
      <c r="C133" s="990" t="s">
        <v>2564</v>
      </c>
      <c r="D133" s="989" t="s">
        <v>275</v>
      </c>
      <c r="E133" s="990" t="s">
        <v>276</v>
      </c>
      <c r="F133" s="991">
        <v>2</v>
      </c>
      <c r="G133" s="991">
        <v>0</v>
      </c>
      <c r="H133" s="992">
        <f t="shared" si="2"/>
        <v>2</v>
      </c>
    </row>
    <row r="134" spans="1:8" s="527" customFormat="1" ht="9">
      <c r="A134" s="915" t="s">
        <v>2515</v>
      </c>
      <c r="B134" s="989" t="s">
        <v>160</v>
      </c>
      <c r="C134" s="990" t="s">
        <v>2564</v>
      </c>
      <c r="D134" s="989" t="s">
        <v>277</v>
      </c>
      <c r="E134" s="990" t="s">
        <v>278</v>
      </c>
      <c r="F134" s="991">
        <v>3</v>
      </c>
      <c r="G134" s="991">
        <v>2</v>
      </c>
      <c r="H134" s="992">
        <f t="shared" si="2"/>
        <v>5</v>
      </c>
    </row>
    <row r="135" spans="1:8" s="527" customFormat="1" ht="9">
      <c r="A135" s="915" t="s">
        <v>2515</v>
      </c>
      <c r="B135" s="989" t="s">
        <v>160</v>
      </c>
      <c r="C135" s="990" t="s">
        <v>2564</v>
      </c>
      <c r="D135" s="989" t="s">
        <v>2453</v>
      </c>
      <c r="E135" s="990" t="s">
        <v>279</v>
      </c>
      <c r="F135" s="991">
        <v>1</v>
      </c>
      <c r="G135" s="991">
        <v>1</v>
      </c>
      <c r="H135" s="992">
        <f t="shared" si="2"/>
        <v>2</v>
      </c>
    </row>
    <row r="136" spans="1:8" s="527" customFormat="1" ht="9">
      <c r="A136" s="915" t="s">
        <v>2515</v>
      </c>
      <c r="B136" s="989" t="s">
        <v>160</v>
      </c>
      <c r="C136" s="990" t="s">
        <v>2564</v>
      </c>
      <c r="D136" s="989" t="s">
        <v>280</v>
      </c>
      <c r="E136" s="990" t="s">
        <v>281</v>
      </c>
      <c r="F136" s="991">
        <v>1</v>
      </c>
      <c r="G136" s="991">
        <v>0</v>
      </c>
      <c r="H136" s="992">
        <f t="shared" si="2"/>
        <v>1</v>
      </c>
    </row>
    <row r="137" spans="1:8" s="527" customFormat="1" ht="9">
      <c r="A137" s="915" t="s">
        <v>2515</v>
      </c>
      <c r="B137" s="989" t="s">
        <v>160</v>
      </c>
      <c r="C137" s="990" t="s">
        <v>2564</v>
      </c>
      <c r="D137" s="989" t="s">
        <v>282</v>
      </c>
      <c r="E137" s="990" t="s">
        <v>283</v>
      </c>
      <c r="F137" s="991">
        <v>2</v>
      </c>
      <c r="G137" s="991">
        <v>2</v>
      </c>
      <c r="H137" s="992">
        <f t="shared" si="2"/>
        <v>4</v>
      </c>
    </row>
    <row r="138" spans="1:8" s="527" customFormat="1" ht="9">
      <c r="A138" s="915" t="s">
        <v>2515</v>
      </c>
      <c r="B138" s="989" t="s">
        <v>160</v>
      </c>
      <c r="C138" s="990" t="s">
        <v>2564</v>
      </c>
      <c r="D138" s="989" t="s">
        <v>284</v>
      </c>
      <c r="E138" s="990" t="s">
        <v>285</v>
      </c>
      <c r="F138" s="991">
        <v>0</v>
      </c>
      <c r="G138" s="991">
        <v>1</v>
      </c>
      <c r="H138" s="992">
        <f t="shared" si="2"/>
        <v>1</v>
      </c>
    </row>
    <row r="139" spans="1:8" s="527" customFormat="1" ht="9">
      <c r="A139" s="915" t="s">
        <v>2515</v>
      </c>
      <c r="B139" s="989" t="s">
        <v>160</v>
      </c>
      <c r="C139" s="990" t="s">
        <v>2564</v>
      </c>
      <c r="D139" s="989" t="s">
        <v>286</v>
      </c>
      <c r="E139" s="990" t="s">
        <v>287</v>
      </c>
      <c r="F139" s="991">
        <v>1</v>
      </c>
      <c r="G139" s="991">
        <v>0</v>
      </c>
      <c r="H139" s="992">
        <f t="shared" si="2"/>
        <v>1</v>
      </c>
    </row>
    <row r="140" spans="1:8" s="527" customFormat="1" ht="9">
      <c r="A140" s="915" t="s">
        <v>2515</v>
      </c>
      <c r="B140" s="989" t="s">
        <v>288</v>
      </c>
      <c r="C140" s="990" t="s">
        <v>2565</v>
      </c>
      <c r="D140" s="989" t="s">
        <v>72</v>
      </c>
      <c r="E140" s="990" t="s">
        <v>289</v>
      </c>
      <c r="F140" s="991">
        <v>0</v>
      </c>
      <c r="G140" s="991">
        <v>1</v>
      </c>
      <c r="H140" s="992">
        <f t="shared" si="2"/>
        <v>1</v>
      </c>
    </row>
    <row r="141" spans="1:8" s="527" customFormat="1" ht="9">
      <c r="A141" s="915" t="s">
        <v>2515</v>
      </c>
      <c r="B141" s="989" t="s">
        <v>288</v>
      </c>
      <c r="C141" s="990" t="s">
        <v>2565</v>
      </c>
      <c r="D141" s="989" t="s">
        <v>290</v>
      </c>
      <c r="E141" s="990" t="s">
        <v>291</v>
      </c>
      <c r="F141" s="991">
        <v>1</v>
      </c>
      <c r="G141" s="991">
        <v>0</v>
      </c>
      <c r="H141" s="992">
        <f t="shared" si="2"/>
        <v>1</v>
      </c>
    </row>
    <row r="142" spans="1:8" s="527" customFormat="1" ht="9">
      <c r="A142" s="915" t="s">
        <v>2515</v>
      </c>
      <c r="B142" s="989" t="s">
        <v>288</v>
      </c>
      <c r="C142" s="990" t="s">
        <v>2565</v>
      </c>
      <c r="D142" s="989" t="s">
        <v>292</v>
      </c>
      <c r="E142" s="990" t="s">
        <v>293</v>
      </c>
      <c r="F142" s="991">
        <v>1</v>
      </c>
      <c r="G142" s="991">
        <v>1</v>
      </c>
      <c r="H142" s="992">
        <f t="shared" si="2"/>
        <v>2</v>
      </c>
    </row>
    <row r="143" spans="1:8" s="527" customFormat="1" ht="9">
      <c r="A143" s="915" t="s">
        <v>2515</v>
      </c>
      <c r="B143" s="989" t="s">
        <v>288</v>
      </c>
      <c r="C143" s="990" t="s">
        <v>2565</v>
      </c>
      <c r="D143" s="989" t="s">
        <v>93</v>
      </c>
      <c r="E143" s="990" t="s">
        <v>294</v>
      </c>
      <c r="F143" s="991">
        <v>1</v>
      </c>
      <c r="G143" s="991">
        <v>0</v>
      </c>
      <c r="H143" s="992">
        <f t="shared" si="2"/>
        <v>1</v>
      </c>
    </row>
    <row r="144" spans="1:8" s="527" customFormat="1" ht="9">
      <c r="A144" s="915" t="s">
        <v>2515</v>
      </c>
      <c r="B144" s="989" t="s">
        <v>288</v>
      </c>
      <c r="C144" s="990" t="s">
        <v>2565</v>
      </c>
      <c r="D144" s="989" t="s">
        <v>295</v>
      </c>
      <c r="E144" s="990" t="s">
        <v>296</v>
      </c>
      <c r="F144" s="991">
        <v>1</v>
      </c>
      <c r="G144" s="991">
        <v>10</v>
      </c>
      <c r="H144" s="992">
        <f t="shared" si="2"/>
        <v>11</v>
      </c>
    </row>
    <row r="145" spans="1:8" s="527" customFormat="1" ht="9">
      <c r="A145" s="915" t="s">
        <v>2515</v>
      </c>
      <c r="B145" s="989" t="s">
        <v>288</v>
      </c>
      <c r="C145" s="990" t="s">
        <v>2565</v>
      </c>
      <c r="D145" s="989" t="s">
        <v>34</v>
      </c>
      <c r="E145" s="990" t="s">
        <v>297</v>
      </c>
      <c r="F145" s="991">
        <v>0</v>
      </c>
      <c r="G145" s="991">
        <v>1</v>
      </c>
      <c r="H145" s="992">
        <f t="shared" si="2"/>
        <v>1</v>
      </c>
    </row>
    <row r="146" spans="1:8" s="527" customFormat="1" ht="9">
      <c r="A146" s="915" t="s">
        <v>2515</v>
      </c>
      <c r="B146" s="989" t="s">
        <v>288</v>
      </c>
      <c r="C146" s="990" t="s">
        <v>2565</v>
      </c>
      <c r="D146" s="989" t="s">
        <v>298</v>
      </c>
      <c r="E146" s="990" t="s">
        <v>299</v>
      </c>
      <c r="F146" s="991">
        <v>0</v>
      </c>
      <c r="G146" s="991">
        <v>1</v>
      </c>
      <c r="H146" s="992">
        <f t="shared" si="2"/>
        <v>1</v>
      </c>
    </row>
    <row r="147" spans="1:8" s="527" customFormat="1" ht="9">
      <c r="A147" s="915" t="s">
        <v>2515</v>
      </c>
      <c r="B147" s="989" t="s">
        <v>300</v>
      </c>
      <c r="C147" s="990" t="s">
        <v>2566</v>
      </c>
      <c r="D147" s="989" t="s">
        <v>70</v>
      </c>
      <c r="E147" s="990" t="s">
        <v>301</v>
      </c>
      <c r="F147" s="991">
        <v>1</v>
      </c>
      <c r="G147" s="991">
        <v>1</v>
      </c>
      <c r="H147" s="992">
        <f t="shared" si="2"/>
        <v>2</v>
      </c>
    </row>
    <row r="148" spans="1:8" s="527" customFormat="1" ht="9">
      <c r="A148" s="915" t="s">
        <v>2515</v>
      </c>
      <c r="B148" s="989" t="s">
        <v>300</v>
      </c>
      <c r="C148" s="990" t="s">
        <v>2566</v>
      </c>
      <c r="D148" s="989" t="s">
        <v>72</v>
      </c>
      <c r="E148" s="990" t="s">
        <v>302</v>
      </c>
      <c r="F148" s="991">
        <v>1</v>
      </c>
      <c r="G148" s="991">
        <v>1</v>
      </c>
      <c r="H148" s="992">
        <f t="shared" si="2"/>
        <v>2</v>
      </c>
    </row>
    <row r="149" spans="1:8" s="527" customFormat="1" ht="9">
      <c r="A149" s="915" t="s">
        <v>2515</v>
      </c>
      <c r="B149" s="989" t="s">
        <v>300</v>
      </c>
      <c r="C149" s="990" t="s">
        <v>2566</v>
      </c>
      <c r="D149" s="989" t="s">
        <v>76</v>
      </c>
      <c r="E149" s="990" t="s">
        <v>303</v>
      </c>
      <c r="F149" s="991">
        <v>1</v>
      </c>
      <c r="G149" s="991">
        <v>1</v>
      </c>
      <c r="H149" s="992">
        <f t="shared" si="2"/>
        <v>2</v>
      </c>
    </row>
    <row r="150" spans="1:8" s="527" customFormat="1" ht="9">
      <c r="A150" s="915" t="s">
        <v>2515</v>
      </c>
      <c r="B150" s="989" t="s">
        <v>300</v>
      </c>
      <c r="C150" s="990" t="s">
        <v>2566</v>
      </c>
      <c r="D150" s="989" t="s">
        <v>11</v>
      </c>
      <c r="E150" s="990" t="s">
        <v>304</v>
      </c>
      <c r="F150" s="991">
        <v>3</v>
      </c>
      <c r="G150" s="991">
        <v>1</v>
      </c>
      <c r="H150" s="992">
        <f t="shared" si="2"/>
        <v>4</v>
      </c>
    </row>
    <row r="151" spans="1:8" s="527" customFormat="1" ht="9">
      <c r="A151" s="915" t="s">
        <v>2515</v>
      </c>
      <c r="B151" s="989" t="s">
        <v>300</v>
      </c>
      <c r="C151" s="990" t="s">
        <v>2566</v>
      </c>
      <c r="D151" s="989" t="s">
        <v>53</v>
      </c>
      <c r="E151" s="990" t="s">
        <v>305</v>
      </c>
      <c r="F151" s="991">
        <v>1</v>
      </c>
      <c r="G151" s="991">
        <v>0</v>
      </c>
      <c r="H151" s="992">
        <f t="shared" si="2"/>
        <v>1</v>
      </c>
    </row>
    <row r="152" spans="1:8" s="527" customFormat="1" ht="9">
      <c r="A152" s="915" t="s">
        <v>2515</v>
      </c>
      <c r="B152" s="989" t="s">
        <v>300</v>
      </c>
      <c r="C152" s="990" t="s">
        <v>2566</v>
      </c>
      <c r="D152" s="989" t="s">
        <v>165</v>
      </c>
      <c r="E152" s="990" t="s">
        <v>306</v>
      </c>
      <c r="F152" s="991">
        <v>1</v>
      </c>
      <c r="G152" s="991">
        <v>4</v>
      </c>
      <c r="H152" s="992">
        <f t="shared" si="2"/>
        <v>5</v>
      </c>
    </row>
    <row r="153" spans="1:8" s="527" customFormat="1" ht="9">
      <c r="A153" s="915" t="s">
        <v>2515</v>
      </c>
      <c r="B153" s="989" t="s">
        <v>300</v>
      </c>
      <c r="C153" s="990" t="s">
        <v>2566</v>
      </c>
      <c r="D153" s="989" t="s">
        <v>307</v>
      </c>
      <c r="E153" s="990" t="s">
        <v>308</v>
      </c>
      <c r="F153" s="991">
        <v>5</v>
      </c>
      <c r="G153" s="991">
        <v>1</v>
      </c>
      <c r="H153" s="992">
        <f t="shared" si="2"/>
        <v>6</v>
      </c>
    </row>
    <row r="154" spans="1:8" s="527" customFormat="1" ht="9">
      <c r="A154" s="915" t="s">
        <v>2515</v>
      </c>
      <c r="B154" s="989" t="s">
        <v>300</v>
      </c>
      <c r="C154" s="990" t="s">
        <v>2566</v>
      </c>
      <c r="D154" s="989" t="s">
        <v>55</v>
      </c>
      <c r="E154" s="990" t="s">
        <v>2635</v>
      </c>
      <c r="F154" s="991">
        <v>0</v>
      </c>
      <c r="G154" s="991">
        <v>1</v>
      </c>
      <c r="H154" s="992">
        <f t="shared" si="2"/>
        <v>1</v>
      </c>
    </row>
    <row r="155" spans="1:8" s="527" customFormat="1" ht="9">
      <c r="A155" s="915" t="s">
        <v>2515</v>
      </c>
      <c r="B155" s="989" t="s">
        <v>300</v>
      </c>
      <c r="C155" s="990" t="s">
        <v>2566</v>
      </c>
      <c r="D155" s="989" t="s">
        <v>170</v>
      </c>
      <c r="E155" s="990" t="s">
        <v>309</v>
      </c>
      <c r="F155" s="991">
        <v>89</v>
      </c>
      <c r="G155" s="991">
        <v>86</v>
      </c>
      <c r="H155" s="992">
        <f t="shared" si="2"/>
        <v>175</v>
      </c>
    </row>
    <row r="156" spans="1:8" s="527" customFormat="1" ht="9">
      <c r="A156" s="915" t="s">
        <v>2515</v>
      </c>
      <c r="B156" s="989" t="s">
        <v>300</v>
      </c>
      <c r="C156" s="990" t="s">
        <v>2566</v>
      </c>
      <c r="D156" s="989" t="s">
        <v>80</v>
      </c>
      <c r="E156" s="990" t="s">
        <v>310</v>
      </c>
      <c r="F156" s="991">
        <v>3</v>
      </c>
      <c r="G156" s="991">
        <v>2</v>
      </c>
      <c r="H156" s="992">
        <f t="shared" si="2"/>
        <v>5</v>
      </c>
    </row>
    <row r="157" spans="1:8" s="527" customFormat="1" ht="9">
      <c r="A157" s="915" t="s">
        <v>2515</v>
      </c>
      <c r="B157" s="989" t="s">
        <v>300</v>
      </c>
      <c r="C157" s="990" t="s">
        <v>2566</v>
      </c>
      <c r="D157" s="989" t="s">
        <v>311</v>
      </c>
      <c r="E157" s="990" t="s">
        <v>312</v>
      </c>
      <c r="F157" s="991">
        <v>1</v>
      </c>
      <c r="G157" s="991">
        <v>1</v>
      </c>
      <c r="H157" s="992">
        <f t="shared" si="2"/>
        <v>2</v>
      </c>
    </row>
    <row r="158" spans="1:8" s="527" customFormat="1" ht="9">
      <c r="A158" s="915" t="s">
        <v>2515</v>
      </c>
      <c r="B158" s="989" t="s">
        <v>300</v>
      </c>
      <c r="C158" s="990" t="s">
        <v>2566</v>
      </c>
      <c r="D158" s="989" t="s">
        <v>82</v>
      </c>
      <c r="E158" s="990" t="s">
        <v>313</v>
      </c>
      <c r="F158" s="991">
        <v>5</v>
      </c>
      <c r="G158" s="991">
        <v>5</v>
      </c>
      <c r="H158" s="992">
        <f t="shared" si="2"/>
        <v>10</v>
      </c>
    </row>
    <row r="159" spans="1:8" s="527" customFormat="1" ht="9">
      <c r="A159" s="915" t="s">
        <v>2515</v>
      </c>
      <c r="B159" s="989" t="s">
        <v>300</v>
      </c>
      <c r="C159" s="990" t="s">
        <v>2566</v>
      </c>
      <c r="D159" s="989" t="s">
        <v>15</v>
      </c>
      <c r="E159" s="990" t="s">
        <v>2566</v>
      </c>
      <c r="F159" s="991">
        <v>1220</v>
      </c>
      <c r="G159" s="991">
        <v>1230</v>
      </c>
      <c r="H159" s="992">
        <f t="shared" si="2"/>
        <v>2450</v>
      </c>
    </row>
    <row r="160" spans="1:8" s="527" customFormat="1" ht="9">
      <c r="A160" s="915" t="s">
        <v>2515</v>
      </c>
      <c r="B160" s="989" t="s">
        <v>300</v>
      </c>
      <c r="C160" s="990" t="s">
        <v>2566</v>
      </c>
      <c r="D160" s="989" t="s">
        <v>290</v>
      </c>
      <c r="E160" s="990" t="s">
        <v>314</v>
      </c>
      <c r="F160" s="991">
        <v>8</v>
      </c>
      <c r="G160" s="991">
        <v>4</v>
      </c>
      <c r="H160" s="992">
        <f t="shared" si="2"/>
        <v>12</v>
      </c>
    </row>
    <row r="161" spans="1:8" s="527" customFormat="1" ht="9">
      <c r="A161" s="915" t="s">
        <v>2515</v>
      </c>
      <c r="B161" s="989" t="s">
        <v>300</v>
      </c>
      <c r="C161" s="990" t="s">
        <v>2566</v>
      </c>
      <c r="D161" s="989" t="s">
        <v>315</v>
      </c>
      <c r="E161" s="990" t="s">
        <v>316</v>
      </c>
      <c r="F161" s="991">
        <v>2</v>
      </c>
      <c r="G161" s="991">
        <v>0</v>
      </c>
      <c r="H161" s="992">
        <f t="shared" si="2"/>
        <v>2</v>
      </c>
    </row>
    <row r="162" spans="1:8" s="527" customFormat="1" ht="9">
      <c r="A162" s="915" t="s">
        <v>2515</v>
      </c>
      <c r="B162" s="989" t="s">
        <v>300</v>
      </c>
      <c r="C162" s="990" t="s">
        <v>2566</v>
      </c>
      <c r="D162" s="989" t="s">
        <v>19</v>
      </c>
      <c r="E162" s="990" t="s">
        <v>317</v>
      </c>
      <c r="F162" s="991">
        <v>0</v>
      </c>
      <c r="G162" s="991">
        <v>2</v>
      </c>
      <c r="H162" s="992">
        <f t="shared" si="2"/>
        <v>2</v>
      </c>
    </row>
    <row r="163" spans="1:8" s="527" customFormat="1" ht="9">
      <c r="A163" s="915" t="s">
        <v>2515</v>
      </c>
      <c r="B163" s="989" t="s">
        <v>300</v>
      </c>
      <c r="C163" s="990" t="s">
        <v>2566</v>
      </c>
      <c r="D163" s="989" t="s">
        <v>21</v>
      </c>
      <c r="E163" s="990" t="s">
        <v>2636</v>
      </c>
      <c r="F163" s="991">
        <v>0</v>
      </c>
      <c r="G163" s="991">
        <v>1</v>
      </c>
      <c r="H163" s="992">
        <f t="shared" si="2"/>
        <v>1</v>
      </c>
    </row>
    <row r="164" spans="1:8" s="527" customFormat="1" ht="9">
      <c r="A164" s="915" t="s">
        <v>2515</v>
      </c>
      <c r="B164" s="989" t="s">
        <v>300</v>
      </c>
      <c r="C164" s="990" t="s">
        <v>2566</v>
      </c>
      <c r="D164" s="989" t="s">
        <v>90</v>
      </c>
      <c r="E164" s="990" t="s">
        <v>318</v>
      </c>
      <c r="F164" s="991">
        <v>2</v>
      </c>
      <c r="G164" s="991">
        <v>0</v>
      </c>
      <c r="H164" s="992">
        <f t="shared" si="2"/>
        <v>2</v>
      </c>
    </row>
    <row r="165" spans="1:8" s="527" customFormat="1" ht="9">
      <c r="A165" s="915" t="s">
        <v>2515</v>
      </c>
      <c r="B165" s="989" t="s">
        <v>300</v>
      </c>
      <c r="C165" s="990" t="s">
        <v>2566</v>
      </c>
      <c r="D165" s="989" t="s">
        <v>23</v>
      </c>
      <c r="E165" s="990" t="s">
        <v>319</v>
      </c>
      <c r="F165" s="991">
        <v>4</v>
      </c>
      <c r="G165" s="991">
        <v>1</v>
      </c>
      <c r="H165" s="992">
        <f t="shared" si="2"/>
        <v>5</v>
      </c>
    </row>
    <row r="166" spans="1:8" s="527" customFormat="1" ht="9">
      <c r="A166" s="915" t="s">
        <v>2515</v>
      </c>
      <c r="B166" s="989" t="s">
        <v>300</v>
      </c>
      <c r="C166" s="990" t="s">
        <v>2566</v>
      </c>
      <c r="D166" s="989" t="s">
        <v>93</v>
      </c>
      <c r="E166" s="990" t="s">
        <v>320</v>
      </c>
      <c r="F166" s="991">
        <v>0</v>
      </c>
      <c r="G166" s="991">
        <v>1</v>
      </c>
      <c r="H166" s="992">
        <f t="shared" si="2"/>
        <v>1</v>
      </c>
    </row>
    <row r="167" spans="1:8" s="527" customFormat="1" ht="9">
      <c r="A167" s="915" t="s">
        <v>2515</v>
      </c>
      <c r="B167" s="989" t="s">
        <v>300</v>
      </c>
      <c r="C167" s="990" t="s">
        <v>2566</v>
      </c>
      <c r="D167" s="989" t="s">
        <v>25</v>
      </c>
      <c r="E167" s="990" t="s">
        <v>321</v>
      </c>
      <c r="F167" s="991">
        <v>25</v>
      </c>
      <c r="G167" s="991">
        <v>13</v>
      </c>
      <c r="H167" s="992">
        <f t="shared" si="2"/>
        <v>38</v>
      </c>
    </row>
    <row r="168" spans="1:8" s="527" customFormat="1" ht="9">
      <c r="A168" s="915" t="s">
        <v>2515</v>
      </c>
      <c r="B168" s="989" t="s">
        <v>300</v>
      </c>
      <c r="C168" s="990" t="s">
        <v>2566</v>
      </c>
      <c r="D168" s="989" t="s">
        <v>27</v>
      </c>
      <c r="E168" s="990" t="s">
        <v>322</v>
      </c>
      <c r="F168" s="991">
        <v>1</v>
      </c>
      <c r="G168" s="991">
        <v>1</v>
      </c>
      <c r="H168" s="992">
        <f t="shared" si="2"/>
        <v>2</v>
      </c>
    </row>
    <row r="169" spans="1:8" s="527" customFormat="1" ht="9">
      <c r="A169" s="915" t="s">
        <v>2515</v>
      </c>
      <c r="B169" s="989" t="s">
        <v>300</v>
      </c>
      <c r="C169" s="990" t="s">
        <v>2566</v>
      </c>
      <c r="D169" s="989" t="s">
        <v>95</v>
      </c>
      <c r="E169" s="990" t="s">
        <v>323</v>
      </c>
      <c r="F169" s="991">
        <v>2</v>
      </c>
      <c r="G169" s="991">
        <v>6</v>
      </c>
      <c r="H169" s="992">
        <f t="shared" si="2"/>
        <v>8</v>
      </c>
    </row>
    <row r="170" spans="1:8" s="527" customFormat="1" ht="9">
      <c r="A170" s="915" t="s">
        <v>2515</v>
      </c>
      <c r="B170" s="989" t="s">
        <v>300</v>
      </c>
      <c r="C170" s="990" t="s">
        <v>2566</v>
      </c>
      <c r="D170" s="989" t="s">
        <v>324</v>
      </c>
      <c r="E170" s="990" t="s">
        <v>325</v>
      </c>
      <c r="F170" s="991">
        <v>0</v>
      </c>
      <c r="G170" s="991">
        <v>1</v>
      </c>
      <c r="H170" s="992">
        <f t="shared" si="2"/>
        <v>1</v>
      </c>
    </row>
    <row r="171" spans="1:8" s="527" customFormat="1" ht="9">
      <c r="A171" s="915" t="s">
        <v>2515</v>
      </c>
      <c r="B171" s="989" t="s">
        <v>300</v>
      </c>
      <c r="C171" s="990" t="s">
        <v>2566</v>
      </c>
      <c r="D171" s="989" t="s">
        <v>29</v>
      </c>
      <c r="E171" s="990" t="s">
        <v>326</v>
      </c>
      <c r="F171" s="991">
        <v>1</v>
      </c>
      <c r="G171" s="991">
        <v>0</v>
      </c>
      <c r="H171" s="992">
        <f t="shared" si="2"/>
        <v>1</v>
      </c>
    </row>
    <row r="172" spans="1:8" s="527" customFormat="1" ht="9">
      <c r="A172" s="915" t="s">
        <v>2515</v>
      </c>
      <c r="B172" s="989" t="s">
        <v>300</v>
      </c>
      <c r="C172" s="990" t="s">
        <v>2566</v>
      </c>
      <c r="D172" s="989" t="s">
        <v>295</v>
      </c>
      <c r="E172" s="990" t="s">
        <v>327</v>
      </c>
      <c r="F172" s="991">
        <v>0</v>
      </c>
      <c r="G172" s="991">
        <v>1</v>
      </c>
      <c r="H172" s="992">
        <f t="shared" si="2"/>
        <v>1</v>
      </c>
    </row>
    <row r="173" spans="1:8" s="527" customFormat="1" ht="9">
      <c r="A173" s="915" t="s">
        <v>2515</v>
      </c>
      <c r="B173" s="989" t="s">
        <v>300</v>
      </c>
      <c r="C173" s="990" t="s">
        <v>2566</v>
      </c>
      <c r="D173" s="989" t="s">
        <v>31</v>
      </c>
      <c r="E173" s="990" t="s">
        <v>328</v>
      </c>
      <c r="F173" s="991">
        <v>1</v>
      </c>
      <c r="G173" s="991">
        <v>0</v>
      </c>
      <c r="H173" s="992">
        <f t="shared" si="2"/>
        <v>1</v>
      </c>
    </row>
    <row r="174" spans="1:8" s="527" customFormat="1" ht="9">
      <c r="A174" s="915" t="s">
        <v>2515</v>
      </c>
      <c r="B174" s="989" t="s">
        <v>300</v>
      </c>
      <c r="C174" s="990" t="s">
        <v>2566</v>
      </c>
      <c r="D174" s="989" t="s">
        <v>329</v>
      </c>
      <c r="E174" s="990" t="s">
        <v>330</v>
      </c>
      <c r="F174" s="991">
        <v>0</v>
      </c>
      <c r="G174" s="991">
        <v>1</v>
      </c>
      <c r="H174" s="992">
        <f t="shared" si="2"/>
        <v>1</v>
      </c>
    </row>
    <row r="175" spans="1:8" s="527" customFormat="1" ht="9">
      <c r="A175" s="915" t="s">
        <v>2515</v>
      </c>
      <c r="B175" s="989" t="s">
        <v>300</v>
      </c>
      <c r="C175" s="990" t="s">
        <v>2566</v>
      </c>
      <c r="D175" s="989" t="s">
        <v>101</v>
      </c>
      <c r="E175" s="990" t="s">
        <v>331</v>
      </c>
      <c r="F175" s="991">
        <v>1</v>
      </c>
      <c r="G175" s="991">
        <v>2</v>
      </c>
      <c r="H175" s="992">
        <f t="shared" si="2"/>
        <v>3</v>
      </c>
    </row>
    <row r="176" spans="1:8" s="527" customFormat="1" ht="9">
      <c r="A176" s="915" t="s">
        <v>2515</v>
      </c>
      <c r="B176" s="989" t="s">
        <v>300</v>
      </c>
      <c r="C176" s="990" t="s">
        <v>2566</v>
      </c>
      <c r="D176" s="989" t="s">
        <v>103</v>
      </c>
      <c r="E176" s="990" t="s">
        <v>332</v>
      </c>
      <c r="F176" s="991">
        <v>5</v>
      </c>
      <c r="G176" s="991">
        <v>3</v>
      </c>
      <c r="H176" s="992">
        <f t="shared" si="2"/>
        <v>8</v>
      </c>
    </row>
    <row r="177" spans="1:8" s="527" customFormat="1" ht="9">
      <c r="A177" s="915" t="s">
        <v>2515</v>
      </c>
      <c r="B177" s="989" t="s">
        <v>300</v>
      </c>
      <c r="C177" s="990" t="s">
        <v>2566</v>
      </c>
      <c r="D177" s="989" t="s">
        <v>58</v>
      </c>
      <c r="E177" s="990" t="s">
        <v>333</v>
      </c>
      <c r="F177" s="991">
        <v>2</v>
      </c>
      <c r="G177" s="991">
        <v>1</v>
      </c>
      <c r="H177" s="992">
        <f t="shared" si="2"/>
        <v>3</v>
      </c>
    </row>
    <row r="178" spans="1:8" s="527" customFormat="1" ht="9">
      <c r="A178" s="915" t="s">
        <v>2515</v>
      </c>
      <c r="B178" s="989" t="s">
        <v>300</v>
      </c>
      <c r="C178" s="990" t="s">
        <v>2566</v>
      </c>
      <c r="D178" s="989" t="s">
        <v>334</v>
      </c>
      <c r="E178" s="990" t="s">
        <v>335</v>
      </c>
      <c r="F178" s="991">
        <v>3198</v>
      </c>
      <c r="G178" s="991">
        <v>3339</v>
      </c>
      <c r="H178" s="992">
        <f t="shared" si="2"/>
        <v>6537</v>
      </c>
    </row>
    <row r="179" spans="1:8" s="527" customFormat="1" ht="9">
      <c r="A179" s="915" t="s">
        <v>2515</v>
      </c>
      <c r="B179" s="989" t="s">
        <v>300</v>
      </c>
      <c r="C179" s="990" t="s">
        <v>2566</v>
      </c>
      <c r="D179" s="989" t="s">
        <v>33</v>
      </c>
      <c r="E179" s="990" t="s">
        <v>336</v>
      </c>
      <c r="F179" s="991">
        <v>0</v>
      </c>
      <c r="G179" s="991">
        <v>1</v>
      </c>
      <c r="H179" s="992">
        <f t="shared" si="2"/>
        <v>1</v>
      </c>
    </row>
    <row r="180" spans="1:8" s="527" customFormat="1" ht="9">
      <c r="A180" s="915" t="s">
        <v>2515</v>
      </c>
      <c r="B180" s="989" t="s">
        <v>300</v>
      </c>
      <c r="C180" s="990" t="s">
        <v>2566</v>
      </c>
      <c r="D180" s="989" t="s">
        <v>108</v>
      </c>
      <c r="E180" s="990" t="s">
        <v>337</v>
      </c>
      <c r="F180" s="991">
        <v>11</v>
      </c>
      <c r="G180" s="991">
        <v>6</v>
      </c>
      <c r="H180" s="992">
        <f t="shared" si="2"/>
        <v>17</v>
      </c>
    </row>
    <row r="181" spans="1:8" s="527" customFormat="1" ht="9">
      <c r="A181" s="915" t="s">
        <v>2515</v>
      </c>
      <c r="B181" s="989" t="s">
        <v>300</v>
      </c>
      <c r="C181" s="990" t="s">
        <v>2566</v>
      </c>
      <c r="D181" s="989" t="s">
        <v>34</v>
      </c>
      <c r="E181" s="990" t="s">
        <v>338</v>
      </c>
      <c r="F181" s="991">
        <v>3</v>
      </c>
      <c r="G181" s="991">
        <v>2</v>
      </c>
      <c r="H181" s="992">
        <f t="shared" si="2"/>
        <v>5</v>
      </c>
    </row>
    <row r="182" spans="1:8" s="527" customFormat="1" ht="9">
      <c r="A182" s="915" t="s">
        <v>2515</v>
      </c>
      <c r="B182" s="989" t="s">
        <v>300</v>
      </c>
      <c r="C182" s="990" t="s">
        <v>2566</v>
      </c>
      <c r="D182" s="989" t="s">
        <v>36</v>
      </c>
      <c r="E182" s="990" t="s">
        <v>339</v>
      </c>
      <c r="F182" s="991">
        <v>6</v>
      </c>
      <c r="G182" s="991">
        <v>1</v>
      </c>
      <c r="H182" s="992">
        <f t="shared" si="2"/>
        <v>7</v>
      </c>
    </row>
    <row r="183" spans="1:8" s="527" customFormat="1" ht="9">
      <c r="A183" s="915" t="s">
        <v>2515</v>
      </c>
      <c r="B183" s="989" t="s">
        <v>300</v>
      </c>
      <c r="C183" s="990" t="s">
        <v>2566</v>
      </c>
      <c r="D183" s="989" t="s">
        <v>298</v>
      </c>
      <c r="E183" s="990" t="s">
        <v>340</v>
      </c>
      <c r="F183" s="991">
        <v>1</v>
      </c>
      <c r="G183" s="991">
        <v>0</v>
      </c>
      <c r="H183" s="992">
        <f t="shared" si="2"/>
        <v>1</v>
      </c>
    </row>
    <row r="184" spans="1:8" s="527" customFormat="1" ht="9">
      <c r="A184" s="915" t="s">
        <v>2515</v>
      </c>
      <c r="B184" s="989" t="s">
        <v>300</v>
      </c>
      <c r="C184" s="990" t="s">
        <v>2566</v>
      </c>
      <c r="D184" s="989" t="s">
        <v>341</v>
      </c>
      <c r="E184" s="990" t="s">
        <v>342</v>
      </c>
      <c r="F184" s="991">
        <v>0</v>
      </c>
      <c r="G184" s="991">
        <v>1</v>
      </c>
      <c r="H184" s="992">
        <f t="shared" si="2"/>
        <v>1</v>
      </c>
    </row>
    <row r="185" spans="1:8" s="527" customFormat="1" ht="9">
      <c r="A185" s="915" t="s">
        <v>2515</v>
      </c>
      <c r="B185" s="989" t="s">
        <v>300</v>
      </c>
      <c r="C185" s="990" t="s">
        <v>2566</v>
      </c>
      <c r="D185" s="989" t="s">
        <v>5</v>
      </c>
      <c r="E185" s="990" t="s">
        <v>343</v>
      </c>
      <c r="F185" s="991">
        <v>1</v>
      </c>
      <c r="G185" s="991">
        <v>0</v>
      </c>
      <c r="H185" s="992">
        <f t="shared" si="2"/>
        <v>1</v>
      </c>
    </row>
    <row r="186" spans="1:8" s="527" customFormat="1" ht="9">
      <c r="A186" s="915" t="s">
        <v>2515</v>
      </c>
      <c r="B186" s="989" t="s">
        <v>300</v>
      </c>
      <c r="C186" s="990" t="s">
        <v>2566</v>
      </c>
      <c r="D186" s="989" t="s">
        <v>38</v>
      </c>
      <c r="E186" s="990" t="s">
        <v>344</v>
      </c>
      <c r="F186" s="991">
        <v>1</v>
      </c>
      <c r="G186" s="991">
        <v>0</v>
      </c>
      <c r="H186" s="992">
        <f t="shared" si="2"/>
        <v>1</v>
      </c>
    </row>
    <row r="187" spans="1:8" s="527" customFormat="1" ht="9">
      <c r="A187" s="915" t="s">
        <v>2515</v>
      </c>
      <c r="B187" s="989" t="s">
        <v>300</v>
      </c>
      <c r="C187" s="990" t="s">
        <v>2566</v>
      </c>
      <c r="D187" s="989" t="s">
        <v>115</v>
      </c>
      <c r="E187" s="990" t="s">
        <v>345</v>
      </c>
      <c r="F187" s="991">
        <v>7</v>
      </c>
      <c r="G187" s="991">
        <v>3</v>
      </c>
      <c r="H187" s="992">
        <f t="shared" si="2"/>
        <v>10</v>
      </c>
    </row>
    <row r="188" spans="1:8" s="527" customFormat="1" ht="9">
      <c r="A188" s="915" t="s">
        <v>2515</v>
      </c>
      <c r="B188" s="989" t="s">
        <v>300</v>
      </c>
      <c r="C188" s="990" t="s">
        <v>2566</v>
      </c>
      <c r="D188" s="989" t="s">
        <v>39</v>
      </c>
      <c r="E188" s="990" t="s">
        <v>346</v>
      </c>
      <c r="F188" s="991">
        <v>3</v>
      </c>
      <c r="G188" s="991">
        <v>2</v>
      </c>
      <c r="H188" s="992">
        <f t="shared" si="2"/>
        <v>5</v>
      </c>
    </row>
    <row r="189" spans="1:8" s="527" customFormat="1" ht="9">
      <c r="A189" s="915" t="s">
        <v>2515</v>
      </c>
      <c r="B189" s="989" t="s">
        <v>300</v>
      </c>
      <c r="C189" s="990" t="s">
        <v>2566</v>
      </c>
      <c r="D189" s="989" t="s">
        <v>40</v>
      </c>
      <c r="E189" s="990" t="s">
        <v>347</v>
      </c>
      <c r="F189" s="991">
        <v>0</v>
      </c>
      <c r="G189" s="991">
        <v>1</v>
      </c>
      <c r="H189" s="992">
        <f t="shared" si="2"/>
        <v>1</v>
      </c>
    </row>
    <row r="190" spans="1:8" s="527" customFormat="1" ht="9">
      <c r="A190" s="915" t="s">
        <v>2515</v>
      </c>
      <c r="B190" s="989" t="s">
        <v>300</v>
      </c>
      <c r="C190" s="990" t="s">
        <v>2566</v>
      </c>
      <c r="D190" s="989" t="s">
        <v>42</v>
      </c>
      <c r="E190" s="990" t="s">
        <v>348</v>
      </c>
      <c r="F190" s="991">
        <v>1</v>
      </c>
      <c r="G190" s="991">
        <v>2</v>
      </c>
      <c r="H190" s="992">
        <f t="shared" si="2"/>
        <v>3</v>
      </c>
    </row>
    <row r="191" spans="1:8" s="527" customFormat="1" ht="9">
      <c r="A191" s="915" t="s">
        <v>2515</v>
      </c>
      <c r="B191" s="989" t="s">
        <v>300</v>
      </c>
      <c r="C191" s="990" t="s">
        <v>2566</v>
      </c>
      <c r="D191" s="989" t="s">
        <v>189</v>
      </c>
      <c r="E191" s="990" t="s">
        <v>349</v>
      </c>
      <c r="F191" s="991">
        <v>11</v>
      </c>
      <c r="G191" s="991">
        <v>3</v>
      </c>
      <c r="H191" s="992">
        <f t="shared" si="2"/>
        <v>14</v>
      </c>
    </row>
    <row r="192" spans="1:8" s="527" customFormat="1" ht="9">
      <c r="A192" s="915" t="s">
        <v>2515</v>
      </c>
      <c r="B192" s="989" t="s">
        <v>300</v>
      </c>
      <c r="C192" s="990" t="s">
        <v>2566</v>
      </c>
      <c r="D192" s="989" t="s">
        <v>350</v>
      </c>
      <c r="E192" s="990" t="s">
        <v>351</v>
      </c>
      <c r="F192" s="991">
        <v>0</v>
      </c>
      <c r="G192" s="991">
        <v>1</v>
      </c>
      <c r="H192" s="992">
        <f t="shared" si="2"/>
        <v>1</v>
      </c>
    </row>
    <row r="193" spans="1:8" s="527" customFormat="1" ht="9">
      <c r="A193" s="915" t="s">
        <v>2515</v>
      </c>
      <c r="B193" s="989" t="s">
        <v>300</v>
      </c>
      <c r="C193" s="990" t="s">
        <v>2566</v>
      </c>
      <c r="D193" s="989" t="s">
        <v>46</v>
      </c>
      <c r="E193" s="990" t="s">
        <v>352</v>
      </c>
      <c r="F193" s="991">
        <v>2</v>
      </c>
      <c r="G193" s="991">
        <v>1</v>
      </c>
      <c r="H193" s="992">
        <f t="shared" si="2"/>
        <v>3</v>
      </c>
    </row>
    <row r="194" spans="1:8" s="527" customFormat="1" ht="9">
      <c r="A194" s="915" t="s">
        <v>2515</v>
      </c>
      <c r="B194" s="989" t="s">
        <v>300</v>
      </c>
      <c r="C194" s="990" t="s">
        <v>2566</v>
      </c>
      <c r="D194" s="989" t="s">
        <v>48</v>
      </c>
      <c r="E194" s="990" t="s">
        <v>353</v>
      </c>
      <c r="F194" s="991">
        <v>20</v>
      </c>
      <c r="G194" s="991">
        <v>15</v>
      </c>
      <c r="H194" s="992">
        <f t="shared" si="2"/>
        <v>35</v>
      </c>
    </row>
    <row r="195" spans="1:8" s="527" customFormat="1" ht="9">
      <c r="A195" s="915" t="s">
        <v>2515</v>
      </c>
      <c r="B195" s="989" t="s">
        <v>300</v>
      </c>
      <c r="C195" s="990" t="s">
        <v>2566</v>
      </c>
      <c r="D195" s="989" t="s">
        <v>354</v>
      </c>
      <c r="E195" s="990" t="s">
        <v>355</v>
      </c>
      <c r="F195" s="991">
        <v>0</v>
      </c>
      <c r="G195" s="991">
        <v>1</v>
      </c>
      <c r="H195" s="992">
        <f t="shared" si="2"/>
        <v>1</v>
      </c>
    </row>
    <row r="196" spans="1:8" s="527" customFormat="1" ht="9">
      <c r="A196" s="915" t="s">
        <v>2515</v>
      </c>
      <c r="B196" s="989" t="s">
        <v>300</v>
      </c>
      <c r="C196" s="990" t="s">
        <v>2566</v>
      </c>
      <c r="D196" s="989" t="s">
        <v>132</v>
      </c>
      <c r="E196" s="990" t="s">
        <v>356</v>
      </c>
      <c r="F196" s="991">
        <v>2</v>
      </c>
      <c r="G196" s="991">
        <v>1</v>
      </c>
      <c r="H196" s="992">
        <f aca="true" t="shared" si="3" ref="H196:H259">SUM(F196:G196)</f>
        <v>3</v>
      </c>
    </row>
    <row r="197" spans="1:8" s="527" customFormat="1" ht="9">
      <c r="A197" s="915" t="s">
        <v>2515</v>
      </c>
      <c r="B197" s="989" t="s">
        <v>300</v>
      </c>
      <c r="C197" s="990" t="s">
        <v>2566</v>
      </c>
      <c r="D197" s="989" t="s">
        <v>134</v>
      </c>
      <c r="E197" s="990" t="s">
        <v>357</v>
      </c>
      <c r="F197" s="991">
        <v>5</v>
      </c>
      <c r="G197" s="991">
        <v>5</v>
      </c>
      <c r="H197" s="992">
        <f t="shared" si="3"/>
        <v>10</v>
      </c>
    </row>
    <row r="198" spans="1:8" s="527" customFormat="1" ht="9">
      <c r="A198" s="915" t="s">
        <v>2515</v>
      </c>
      <c r="B198" s="989" t="s">
        <v>300</v>
      </c>
      <c r="C198" s="990" t="s">
        <v>2566</v>
      </c>
      <c r="D198" s="989" t="s">
        <v>136</v>
      </c>
      <c r="E198" s="990" t="s">
        <v>358</v>
      </c>
      <c r="F198" s="991">
        <v>1</v>
      </c>
      <c r="G198" s="991">
        <v>0</v>
      </c>
      <c r="H198" s="992">
        <f t="shared" si="3"/>
        <v>1</v>
      </c>
    </row>
    <row r="199" spans="1:8" s="527" customFormat="1" ht="9">
      <c r="A199" s="915" t="s">
        <v>2515</v>
      </c>
      <c r="B199" s="989" t="s">
        <v>300</v>
      </c>
      <c r="C199" s="990" t="s">
        <v>2566</v>
      </c>
      <c r="D199" s="989" t="s">
        <v>138</v>
      </c>
      <c r="E199" s="990" t="s">
        <v>359</v>
      </c>
      <c r="F199" s="991">
        <v>1</v>
      </c>
      <c r="G199" s="991">
        <v>3</v>
      </c>
      <c r="H199" s="992">
        <f t="shared" si="3"/>
        <v>4</v>
      </c>
    </row>
    <row r="200" spans="1:8" s="527" customFormat="1" ht="9">
      <c r="A200" s="915" t="s">
        <v>2515</v>
      </c>
      <c r="B200" s="989" t="s">
        <v>300</v>
      </c>
      <c r="C200" s="990" t="s">
        <v>2566</v>
      </c>
      <c r="D200" s="989" t="s">
        <v>360</v>
      </c>
      <c r="E200" s="990" t="s">
        <v>361</v>
      </c>
      <c r="F200" s="991">
        <v>0</v>
      </c>
      <c r="G200" s="991">
        <v>3</v>
      </c>
      <c r="H200" s="992">
        <f t="shared" si="3"/>
        <v>3</v>
      </c>
    </row>
    <row r="201" spans="1:8" s="527" customFormat="1" ht="9">
      <c r="A201" s="915" t="s">
        <v>2515</v>
      </c>
      <c r="B201" s="989" t="s">
        <v>300</v>
      </c>
      <c r="C201" s="990" t="s">
        <v>2566</v>
      </c>
      <c r="D201" s="989" t="s">
        <v>362</v>
      </c>
      <c r="E201" s="990" t="s">
        <v>363</v>
      </c>
      <c r="F201" s="991">
        <v>6</v>
      </c>
      <c r="G201" s="991">
        <v>2</v>
      </c>
      <c r="H201" s="992">
        <f t="shared" si="3"/>
        <v>8</v>
      </c>
    </row>
    <row r="202" spans="1:8" s="527" customFormat="1" ht="9">
      <c r="A202" s="915" t="s">
        <v>2515</v>
      </c>
      <c r="B202" s="989" t="s">
        <v>300</v>
      </c>
      <c r="C202" s="990" t="s">
        <v>2566</v>
      </c>
      <c r="D202" s="989" t="s">
        <v>198</v>
      </c>
      <c r="E202" s="990" t="s">
        <v>364</v>
      </c>
      <c r="F202" s="991">
        <v>1</v>
      </c>
      <c r="G202" s="991">
        <v>1</v>
      </c>
      <c r="H202" s="992">
        <f t="shared" si="3"/>
        <v>2</v>
      </c>
    </row>
    <row r="203" spans="1:8" s="527" customFormat="1" ht="9">
      <c r="A203" s="915" t="s">
        <v>2515</v>
      </c>
      <c r="B203" s="989" t="s">
        <v>300</v>
      </c>
      <c r="C203" s="990" t="s">
        <v>2566</v>
      </c>
      <c r="D203" s="989" t="s">
        <v>365</v>
      </c>
      <c r="E203" s="990" t="s">
        <v>366</v>
      </c>
      <c r="F203" s="991">
        <v>24</v>
      </c>
      <c r="G203" s="991">
        <v>24</v>
      </c>
      <c r="H203" s="992">
        <f t="shared" si="3"/>
        <v>48</v>
      </c>
    </row>
    <row r="204" spans="1:8" s="527" customFormat="1" ht="9">
      <c r="A204" s="915" t="s">
        <v>2515</v>
      </c>
      <c r="B204" s="989" t="s">
        <v>300</v>
      </c>
      <c r="C204" s="990" t="s">
        <v>2566</v>
      </c>
      <c r="D204" s="989" t="s">
        <v>367</v>
      </c>
      <c r="E204" s="990" t="s">
        <v>368</v>
      </c>
      <c r="F204" s="991">
        <v>2</v>
      </c>
      <c r="G204" s="991">
        <v>0</v>
      </c>
      <c r="H204" s="992">
        <f t="shared" si="3"/>
        <v>2</v>
      </c>
    </row>
    <row r="205" spans="1:8" s="527" customFormat="1" ht="9">
      <c r="A205" s="915" t="s">
        <v>2515</v>
      </c>
      <c r="B205" s="989" t="s">
        <v>300</v>
      </c>
      <c r="C205" s="990" t="s">
        <v>2566</v>
      </c>
      <c r="D205" s="989" t="s">
        <v>66</v>
      </c>
      <c r="E205" s="990" t="s">
        <v>369</v>
      </c>
      <c r="F205" s="991">
        <v>2</v>
      </c>
      <c r="G205" s="991">
        <v>0</v>
      </c>
      <c r="H205" s="992">
        <f t="shared" si="3"/>
        <v>2</v>
      </c>
    </row>
    <row r="206" spans="1:8" s="527" customFormat="1" ht="9">
      <c r="A206" s="915" t="s">
        <v>2515</v>
      </c>
      <c r="B206" s="989" t="s">
        <v>300</v>
      </c>
      <c r="C206" s="990" t="s">
        <v>2566</v>
      </c>
      <c r="D206" s="989" t="s">
        <v>370</v>
      </c>
      <c r="E206" s="990" t="s">
        <v>371</v>
      </c>
      <c r="F206" s="991">
        <v>35</v>
      </c>
      <c r="G206" s="991">
        <v>43</v>
      </c>
      <c r="H206" s="992">
        <f t="shared" si="3"/>
        <v>78</v>
      </c>
    </row>
    <row r="207" spans="1:8" s="527" customFormat="1" ht="9">
      <c r="A207" s="915" t="s">
        <v>2515</v>
      </c>
      <c r="B207" s="989" t="s">
        <v>300</v>
      </c>
      <c r="C207" s="990" t="s">
        <v>2566</v>
      </c>
      <c r="D207" s="989" t="s">
        <v>372</v>
      </c>
      <c r="E207" s="990" t="s">
        <v>373</v>
      </c>
      <c r="F207" s="991">
        <v>4</v>
      </c>
      <c r="G207" s="991">
        <v>8</v>
      </c>
      <c r="H207" s="992">
        <f t="shared" si="3"/>
        <v>12</v>
      </c>
    </row>
    <row r="208" spans="1:8" s="527" customFormat="1" ht="9">
      <c r="A208" s="915" t="s">
        <v>2515</v>
      </c>
      <c r="B208" s="989" t="s">
        <v>300</v>
      </c>
      <c r="C208" s="990" t="s">
        <v>2566</v>
      </c>
      <c r="D208" s="989" t="s">
        <v>2514</v>
      </c>
      <c r="E208" s="990" t="s">
        <v>374</v>
      </c>
      <c r="F208" s="991">
        <v>1</v>
      </c>
      <c r="G208" s="991">
        <v>1</v>
      </c>
      <c r="H208" s="992">
        <f t="shared" si="3"/>
        <v>2</v>
      </c>
    </row>
    <row r="209" spans="1:8" s="527" customFormat="1" ht="9">
      <c r="A209" s="915" t="s">
        <v>2515</v>
      </c>
      <c r="B209" s="989" t="s">
        <v>300</v>
      </c>
      <c r="C209" s="990" t="s">
        <v>2566</v>
      </c>
      <c r="D209" s="989" t="s">
        <v>375</v>
      </c>
      <c r="E209" s="990" t="s">
        <v>376</v>
      </c>
      <c r="F209" s="991">
        <v>1</v>
      </c>
      <c r="G209" s="991">
        <v>1</v>
      </c>
      <c r="H209" s="992">
        <f t="shared" si="3"/>
        <v>2</v>
      </c>
    </row>
    <row r="210" spans="1:8" s="527" customFormat="1" ht="9">
      <c r="A210" s="915" t="s">
        <v>2515</v>
      </c>
      <c r="B210" s="989" t="s">
        <v>300</v>
      </c>
      <c r="C210" s="990" t="s">
        <v>2566</v>
      </c>
      <c r="D210" s="989" t="s">
        <v>2432</v>
      </c>
      <c r="E210" s="990" t="s">
        <v>377</v>
      </c>
      <c r="F210" s="991">
        <v>9</v>
      </c>
      <c r="G210" s="991">
        <v>3</v>
      </c>
      <c r="H210" s="992">
        <f t="shared" si="3"/>
        <v>12</v>
      </c>
    </row>
    <row r="211" spans="1:8" s="527" customFormat="1" ht="9">
      <c r="A211" s="915" t="s">
        <v>2515</v>
      </c>
      <c r="B211" s="989" t="s">
        <v>300</v>
      </c>
      <c r="C211" s="990" t="s">
        <v>2566</v>
      </c>
      <c r="D211" s="989" t="s">
        <v>2515</v>
      </c>
      <c r="E211" s="990" t="s">
        <v>378</v>
      </c>
      <c r="F211" s="991">
        <v>2</v>
      </c>
      <c r="G211" s="991">
        <v>2</v>
      </c>
      <c r="H211" s="992">
        <f t="shared" si="3"/>
        <v>4</v>
      </c>
    </row>
    <row r="212" spans="1:8" s="527" customFormat="1" ht="9">
      <c r="A212" s="915" t="s">
        <v>2515</v>
      </c>
      <c r="B212" s="989" t="s">
        <v>300</v>
      </c>
      <c r="C212" s="990" t="s">
        <v>2566</v>
      </c>
      <c r="D212" s="989" t="s">
        <v>2433</v>
      </c>
      <c r="E212" s="990" t="s">
        <v>379</v>
      </c>
      <c r="F212" s="991">
        <v>0</v>
      </c>
      <c r="G212" s="991">
        <v>1</v>
      </c>
      <c r="H212" s="992">
        <f t="shared" si="3"/>
        <v>1</v>
      </c>
    </row>
    <row r="213" spans="1:8" s="527" customFormat="1" ht="9">
      <c r="A213" s="915" t="s">
        <v>2515</v>
      </c>
      <c r="B213" s="989" t="s">
        <v>300</v>
      </c>
      <c r="C213" s="990" t="s">
        <v>2566</v>
      </c>
      <c r="D213" s="989" t="s">
        <v>2434</v>
      </c>
      <c r="E213" s="990" t="s">
        <v>380</v>
      </c>
      <c r="F213" s="991">
        <v>1</v>
      </c>
      <c r="G213" s="991">
        <v>3</v>
      </c>
      <c r="H213" s="992">
        <f t="shared" si="3"/>
        <v>4</v>
      </c>
    </row>
    <row r="214" spans="1:8" s="527" customFormat="1" ht="9">
      <c r="A214" s="915" t="s">
        <v>2515</v>
      </c>
      <c r="B214" s="989" t="s">
        <v>300</v>
      </c>
      <c r="C214" s="990" t="s">
        <v>2566</v>
      </c>
      <c r="D214" s="989" t="s">
        <v>2435</v>
      </c>
      <c r="E214" s="990" t="s">
        <v>381</v>
      </c>
      <c r="F214" s="991">
        <v>5</v>
      </c>
      <c r="G214" s="991">
        <v>3</v>
      </c>
      <c r="H214" s="992">
        <f t="shared" si="3"/>
        <v>8</v>
      </c>
    </row>
    <row r="215" spans="1:8" s="527" customFormat="1" ht="9">
      <c r="A215" s="915" t="s">
        <v>2515</v>
      </c>
      <c r="B215" s="989" t="s">
        <v>300</v>
      </c>
      <c r="C215" s="990" t="s">
        <v>2566</v>
      </c>
      <c r="D215" s="989" t="s">
        <v>2516</v>
      </c>
      <c r="E215" s="990" t="s">
        <v>382</v>
      </c>
      <c r="F215" s="991">
        <v>19</v>
      </c>
      <c r="G215" s="991">
        <v>21</v>
      </c>
      <c r="H215" s="992">
        <f t="shared" si="3"/>
        <v>40</v>
      </c>
    </row>
    <row r="216" spans="1:8" s="527" customFormat="1" ht="9">
      <c r="A216" s="915" t="s">
        <v>2515</v>
      </c>
      <c r="B216" s="989" t="s">
        <v>300</v>
      </c>
      <c r="C216" s="990" t="s">
        <v>2566</v>
      </c>
      <c r="D216" s="989" t="s">
        <v>383</v>
      </c>
      <c r="E216" s="990" t="s">
        <v>384</v>
      </c>
      <c r="F216" s="991">
        <v>0</v>
      </c>
      <c r="G216" s="991">
        <v>2</v>
      </c>
      <c r="H216" s="992">
        <f t="shared" si="3"/>
        <v>2</v>
      </c>
    </row>
    <row r="217" spans="1:8" s="527" customFormat="1" ht="9">
      <c r="A217" s="915" t="s">
        <v>2515</v>
      </c>
      <c r="B217" s="989" t="s">
        <v>300</v>
      </c>
      <c r="C217" s="990" t="s">
        <v>2566</v>
      </c>
      <c r="D217" s="989" t="s">
        <v>385</v>
      </c>
      <c r="E217" s="990" t="s">
        <v>386</v>
      </c>
      <c r="F217" s="991">
        <v>0</v>
      </c>
      <c r="G217" s="991">
        <v>2</v>
      </c>
      <c r="H217" s="992">
        <f t="shared" si="3"/>
        <v>2</v>
      </c>
    </row>
    <row r="218" spans="1:8" s="527" customFormat="1" ht="9">
      <c r="A218" s="915" t="s">
        <v>2515</v>
      </c>
      <c r="B218" s="989" t="s">
        <v>300</v>
      </c>
      <c r="C218" s="990" t="s">
        <v>2566</v>
      </c>
      <c r="D218" s="989" t="s">
        <v>387</v>
      </c>
      <c r="E218" s="990" t="s">
        <v>388</v>
      </c>
      <c r="F218" s="991">
        <v>1</v>
      </c>
      <c r="G218" s="991">
        <v>1</v>
      </c>
      <c r="H218" s="992">
        <f t="shared" si="3"/>
        <v>2</v>
      </c>
    </row>
    <row r="219" spans="1:8" s="527" customFormat="1" ht="9">
      <c r="A219" s="915" t="s">
        <v>2515</v>
      </c>
      <c r="B219" s="989" t="s">
        <v>300</v>
      </c>
      <c r="C219" s="990" t="s">
        <v>2566</v>
      </c>
      <c r="D219" s="989" t="s">
        <v>389</v>
      </c>
      <c r="E219" s="990" t="s">
        <v>390</v>
      </c>
      <c r="F219" s="991">
        <v>15</v>
      </c>
      <c r="G219" s="991">
        <v>8</v>
      </c>
      <c r="H219" s="992">
        <f t="shared" si="3"/>
        <v>23</v>
      </c>
    </row>
    <row r="220" spans="1:8" s="527" customFormat="1" ht="9">
      <c r="A220" s="915" t="s">
        <v>2515</v>
      </c>
      <c r="B220" s="989" t="s">
        <v>300</v>
      </c>
      <c r="C220" s="990" t="s">
        <v>2566</v>
      </c>
      <c r="D220" s="989" t="s">
        <v>2437</v>
      </c>
      <c r="E220" s="990" t="s">
        <v>391</v>
      </c>
      <c r="F220" s="991">
        <v>8</v>
      </c>
      <c r="G220" s="991">
        <v>5</v>
      </c>
      <c r="H220" s="992">
        <f t="shared" si="3"/>
        <v>13</v>
      </c>
    </row>
    <row r="221" spans="1:8" s="527" customFormat="1" ht="9">
      <c r="A221" s="915" t="s">
        <v>2515</v>
      </c>
      <c r="B221" s="989" t="s">
        <v>300</v>
      </c>
      <c r="C221" s="990" t="s">
        <v>2566</v>
      </c>
      <c r="D221" s="989" t="s">
        <v>2438</v>
      </c>
      <c r="E221" s="990" t="s">
        <v>2717</v>
      </c>
      <c r="F221" s="991">
        <v>1</v>
      </c>
      <c r="G221" s="991">
        <v>0</v>
      </c>
      <c r="H221" s="992">
        <f t="shared" si="3"/>
        <v>1</v>
      </c>
    </row>
    <row r="222" spans="1:8" s="527" customFormat="1" ht="9">
      <c r="A222" s="915" t="s">
        <v>2515</v>
      </c>
      <c r="B222" s="989" t="s">
        <v>300</v>
      </c>
      <c r="C222" s="990" t="s">
        <v>2566</v>
      </c>
      <c r="D222" s="989" t="s">
        <v>2439</v>
      </c>
      <c r="E222" s="990" t="s">
        <v>392</v>
      </c>
      <c r="F222" s="991">
        <v>6</v>
      </c>
      <c r="G222" s="991">
        <v>5</v>
      </c>
      <c r="H222" s="992">
        <f t="shared" si="3"/>
        <v>11</v>
      </c>
    </row>
    <row r="223" spans="1:8" s="527" customFormat="1" ht="9">
      <c r="A223" s="915" t="s">
        <v>2515</v>
      </c>
      <c r="B223" s="989" t="s">
        <v>300</v>
      </c>
      <c r="C223" s="990" t="s">
        <v>2566</v>
      </c>
      <c r="D223" s="989" t="s">
        <v>2440</v>
      </c>
      <c r="E223" s="990" t="s">
        <v>393</v>
      </c>
      <c r="F223" s="991">
        <v>19</v>
      </c>
      <c r="G223" s="991">
        <v>21</v>
      </c>
      <c r="H223" s="992">
        <f t="shared" si="3"/>
        <v>40</v>
      </c>
    </row>
    <row r="224" spans="1:8" s="527" customFormat="1" ht="9">
      <c r="A224" s="915" t="s">
        <v>2515</v>
      </c>
      <c r="B224" s="989" t="s">
        <v>300</v>
      </c>
      <c r="C224" s="990" t="s">
        <v>2566</v>
      </c>
      <c r="D224" s="989" t="s">
        <v>2441</v>
      </c>
      <c r="E224" s="990" t="s">
        <v>394</v>
      </c>
      <c r="F224" s="991">
        <v>16</v>
      </c>
      <c r="G224" s="991">
        <v>11</v>
      </c>
      <c r="H224" s="992">
        <f t="shared" si="3"/>
        <v>27</v>
      </c>
    </row>
    <row r="225" spans="1:8" s="527" customFormat="1" ht="9">
      <c r="A225" s="915" t="s">
        <v>2515</v>
      </c>
      <c r="B225" s="989" t="s">
        <v>300</v>
      </c>
      <c r="C225" s="990" t="s">
        <v>2566</v>
      </c>
      <c r="D225" s="989" t="s">
        <v>2442</v>
      </c>
      <c r="E225" s="990" t="s">
        <v>2718</v>
      </c>
      <c r="F225" s="991">
        <v>1</v>
      </c>
      <c r="G225" s="991">
        <v>0</v>
      </c>
      <c r="H225" s="992">
        <f t="shared" si="3"/>
        <v>1</v>
      </c>
    </row>
    <row r="226" spans="1:8" s="527" customFormat="1" ht="9">
      <c r="A226" s="915" t="s">
        <v>2515</v>
      </c>
      <c r="B226" s="989" t="s">
        <v>300</v>
      </c>
      <c r="C226" s="990" t="s">
        <v>2566</v>
      </c>
      <c r="D226" s="989" t="s">
        <v>395</v>
      </c>
      <c r="E226" s="990" t="s">
        <v>396</v>
      </c>
      <c r="F226" s="991">
        <v>3</v>
      </c>
      <c r="G226" s="991">
        <v>1</v>
      </c>
      <c r="H226" s="992">
        <f t="shared" si="3"/>
        <v>4</v>
      </c>
    </row>
    <row r="227" spans="1:8" s="527" customFormat="1" ht="9">
      <c r="A227" s="915" t="s">
        <v>2515</v>
      </c>
      <c r="B227" s="989" t="s">
        <v>300</v>
      </c>
      <c r="C227" s="990" t="s">
        <v>2566</v>
      </c>
      <c r="D227" s="989" t="s">
        <v>2443</v>
      </c>
      <c r="E227" s="990" t="s">
        <v>397</v>
      </c>
      <c r="F227" s="991">
        <v>1</v>
      </c>
      <c r="G227" s="991">
        <v>5</v>
      </c>
      <c r="H227" s="992">
        <f t="shared" si="3"/>
        <v>6</v>
      </c>
    </row>
    <row r="228" spans="1:8" s="527" customFormat="1" ht="9">
      <c r="A228" s="915" t="s">
        <v>2515</v>
      </c>
      <c r="B228" s="989" t="s">
        <v>300</v>
      </c>
      <c r="C228" s="990" t="s">
        <v>2566</v>
      </c>
      <c r="D228" s="989" t="s">
        <v>2444</v>
      </c>
      <c r="E228" s="990" t="s">
        <v>398</v>
      </c>
      <c r="F228" s="991">
        <v>1</v>
      </c>
      <c r="G228" s="991">
        <v>0</v>
      </c>
      <c r="H228" s="992">
        <f t="shared" si="3"/>
        <v>1</v>
      </c>
    </row>
    <row r="229" spans="1:8" s="527" customFormat="1" ht="9">
      <c r="A229" s="915" t="s">
        <v>2515</v>
      </c>
      <c r="B229" s="989" t="s">
        <v>300</v>
      </c>
      <c r="C229" s="990" t="s">
        <v>2566</v>
      </c>
      <c r="D229" s="989" t="s">
        <v>399</v>
      </c>
      <c r="E229" s="990" t="s">
        <v>400</v>
      </c>
      <c r="F229" s="991">
        <v>1</v>
      </c>
      <c r="G229" s="991">
        <v>1</v>
      </c>
      <c r="H229" s="992">
        <f t="shared" si="3"/>
        <v>2</v>
      </c>
    </row>
    <row r="230" spans="1:8" s="527" customFormat="1" ht="9">
      <c r="A230" s="915" t="s">
        <v>2515</v>
      </c>
      <c r="B230" s="989" t="s">
        <v>300</v>
      </c>
      <c r="C230" s="990" t="s">
        <v>2566</v>
      </c>
      <c r="D230" s="989" t="s">
        <v>401</v>
      </c>
      <c r="E230" s="990" t="s">
        <v>402</v>
      </c>
      <c r="F230" s="991">
        <v>1</v>
      </c>
      <c r="G230" s="991">
        <v>1</v>
      </c>
      <c r="H230" s="992">
        <f t="shared" si="3"/>
        <v>2</v>
      </c>
    </row>
    <row r="231" spans="1:8" s="527" customFormat="1" ht="9">
      <c r="A231" s="915" t="s">
        <v>2515</v>
      </c>
      <c r="B231" s="989" t="s">
        <v>300</v>
      </c>
      <c r="C231" s="990" t="s">
        <v>2566</v>
      </c>
      <c r="D231" s="989" t="s">
        <v>2445</v>
      </c>
      <c r="E231" s="990" t="s">
        <v>403</v>
      </c>
      <c r="F231" s="991">
        <v>1</v>
      </c>
      <c r="G231" s="991">
        <v>0</v>
      </c>
      <c r="H231" s="992">
        <f t="shared" si="3"/>
        <v>1</v>
      </c>
    </row>
    <row r="232" spans="1:8" s="527" customFormat="1" ht="9">
      <c r="A232" s="915" t="s">
        <v>2515</v>
      </c>
      <c r="B232" s="989" t="s">
        <v>300</v>
      </c>
      <c r="C232" s="990" t="s">
        <v>2566</v>
      </c>
      <c r="D232" s="989" t="s">
        <v>211</v>
      </c>
      <c r="E232" s="990" t="s">
        <v>404</v>
      </c>
      <c r="F232" s="991">
        <v>0</v>
      </c>
      <c r="G232" s="991">
        <v>1</v>
      </c>
      <c r="H232" s="992">
        <f t="shared" si="3"/>
        <v>1</v>
      </c>
    </row>
    <row r="233" spans="1:8" s="527" customFormat="1" ht="9">
      <c r="A233" s="915" t="s">
        <v>2515</v>
      </c>
      <c r="B233" s="989" t="s">
        <v>300</v>
      </c>
      <c r="C233" s="990" t="s">
        <v>2566</v>
      </c>
      <c r="D233" s="989" t="s">
        <v>2447</v>
      </c>
      <c r="E233" s="990" t="s">
        <v>405</v>
      </c>
      <c r="F233" s="991">
        <v>4</v>
      </c>
      <c r="G233" s="991">
        <v>5</v>
      </c>
      <c r="H233" s="992">
        <f t="shared" si="3"/>
        <v>9</v>
      </c>
    </row>
    <row r="234" spans="1:8" s="527" customFormat="1" ht="9">
      <c r="A234" s="915" t="s">
        <v>2515</v>
      </c>
      <c r="B234" s="989" t="s">
        <v>300</v>
      </c>
      <c r="C234" s="990" t="s">
        <v>2566</v>
      </c>
      <c r="D234" s="989" t="s">
        <v>406</v>
      </c>
      <c r="E234" s="990" t="s">
        <v>407</v>
      </c>
      <c r="F234" s="991">
        <v>1</v>
      </c>
      <c r="G234" s="991">
        <v>2</v>
      </c>
      <c r="H234" s="992">
        <f t="shared" si="3"/>
        <v>3</v>
      </c>
    </row>
    <row r="235" spans="1:8" s="527" customFormat="1" ht="9">
      <c r="A235" s="915" t="s">
        <v>2515</v>
      </c>
      <c r="B235" s="989" t="s">
        <v>300</v>
      </c>
      <c r="C235" s="990" t="s">
        <v>2566</v>
      </c>
      <c r="D235" s="989" t="s">
        <v>408</v>
      </c>
      <c r="E235" s="990" t="s">
        <v>409</v>
      </c>
      <c r="F235" s="991">
        <v>2</v>
      </c>
      <c r="G235" s="991">
        <v>1</v>
      </c>
      <c r="H235" s="992">
        <f t="shared" si="3"/>
        <v>3</v>
      </c>
    </row>
    <row r="236" spans="1:8" s="527" customFormat="1" ht="9">
      <c r="A236" s="915" t="s">
        <v>2515</v>
      </c>
      <c r="B236" s="989" t="s">
        <v>300</v>
      </c>
      <c r="C236" s="990" t="s">
        <v>2566</v>
      </c>
      <c r="D236" s="989" t="s">
        <v>410</v>
      </c>
      <c r="E236" s="990" t="s">
        <v>411</v>
      </c>
      <c r="F236" s="991">
        <v>7</v>
      </c>
      <c r="G236" s="991">
        <v>3</v>
      </c>
      <c r="H236" s="992">
        <f t="shared" si="3"/>
        <v>10</v>
      </c>
    </row>
    <row r="237" spans="1:8" s="527" customFormat="1" ht="9">
      <c r="A237" s="915" t="s">
        <v>2515</v>
      </c>
      <c r="B237" s="989" t="s">
        <v>300</v>
      </c>
      <c r="C237" s="990" t="s">
        <v>2566</v>
      </c>
      <c r="D237" s="989" t="s">
        <v>2449</v>
      </c>
      <c r="E237" s="990" t="s">
        <v>412</v>
      </c>
      <c r="F237" s="991">
        <v>1</v>
      </c>
      <c r="G237" s="991">
        <v>1</v>
      </c>
      <c r="H237" s="992">
        <f t="shared" si="3"/>
        <v>2</v>
      </c>
    </row>
    <row r="238" spans="1:8" s="527" customFormat="1" ht="9">
      <c r="A238" s="915" t="s">
        <v>2515</v>
      </c>
      <c r="B238" s="989" t="s">
        <v>300</v>
      </c>
      <c r="C238" s="990" t="s">
        <v>2566</v>
      </c>
      <c r="D238" s="989" t="s">
        <v>2450</v>
      </c>
      <c r="E238" s="990" t="s">
        <v>413</v>
      </c>
      <c r="F238" s="991">
        <v>1</v>
      </c>
      <c r="G238" s="991">
        <v>0</v>
      </c>
      <c r="H238" s="992">
        <f t="shared" si="3"/>
        <v>1</v>
      </c>
    </row>
    <row r="239" spans="1:8" s="527" customFormat="1" ht="9">
      <c r="A239" s="915" t="s">
        <v>2515</v>
      </c>
      <c r="B239" s="989" t="s">
        <v>300</v>
      </c>
      <c r="C239" s="990" t="s">
        <v>2566</v>
      </c>
      <c r="D239" s="989" t="s">
        <v>2451</v>
      </c>
      <c r="E239" s="990" t="s">
        <v>414</v>
      </c>
      <c r="F239" s="991">
        <v>7</v>
      </c>
      <c r="G239" s="991">
        <v>1</v>
      </c>
      <c r="H239" s="992">
        <f t="shared" si="3"/>
        <v>8</v>
      </c>
    </row>
    <row r="240" spans="1:8" s="527" customFormat="1" ht="9">
      <c r="A240" s="915" t="s">
        <v>2515</v>
      </c>
      <c r="B240" s="989" t="s">
        <v>300</v>
      </c>
      <c r="C240" s="990" t="s">
        <v>2566</v>
      </c>
      <c r="D240" s="989" t="s">
        <v>271</v>
      </c>
      <c r="E240" s="990" t="s">
        <v>415</v>
      </c>
      <c r="F240" s="991">
        <v>0</v>
      </c>
      <c r="G240" s="991">
        <v>1</v>
      </c>
      <c r="H240" s="992">
        <f t="shared" si="3"/>
        <v>1</v>
      </c>
    </row>
    <row r="241" spans="1:8" s="527" customFormat="1" ht="9">
      <c r="A241" s="915" t="s">
        <v>2515</v>
      </c>
      <c r="B241" s="989" t="s">
        <v>300</v>
      </c>
      <c r="C241" s="990" t="s">
        <v>2566</v>
      </c>
      <c r="D241" s="989" t="s">
        <v>275</v>
      </c>
      <c r="E241" s="990" t="s">
        <v>416</v>
      </c>
      <c r="F241" s="991">
        <v>1</v>
      </c>
      <c r="G241" s="991">
        <v>3</v>
      </c>
      <c r="H241" s="992">
        <f t="shared" si="3"/>
        <v>4</v>
      </c>
    </row>
    <row r="242" spans="1:8" s="527" customFormat="1" ht="9">
      <c r="A242" s="915" t="s">
        <v>2515</v>
      </c>
      <c r="B242" s="989" t="s">
        <v>300</v>
      </c>
      <c r="C242" s="990" t="s">
        <v>2566</v>
      </c>
      <c r="D242" s="989" t="s">
        <v>417</v>
      </c>
      <c r="E242" s="990" t="s">
        <v>418</v>
      </c>
      <c r="F242" s="991">
        <v>5</v>
      </c>
      <c r="G242" s="991">
        <v>3</v>
      </c>
      <c r="H242" s="992">
        <f t="shared" si="3"/>
        <v>8</v>
      </c>
    </row>
    <row r="243" spans="1:8" s="527" customFormat="1" ht="9">
      <c r="A243" s="915" t="s">
        <v>2515</v>
      </c>
      <c r="B243" s="989" t="s">
        <v>300</v>
      </c>
      <c r="C243" s="990" t="s">
        <v>2566</v>
      </c>
      <c r="D243" s="989" t="s">
        <v>2454</v>
      </c>
      <c r="E243" s="990" t="s">
        <v>419</v>
      </c>
      <c r="F243" s="991">
        <v>1</v>
      </c>
      <c r="G243" s="991">
        <v>0</v>
      </c>
      <c r="H243" s="992">
        <f t="shared" si="3"/>
        <v>1</v>
      </c>
    </row>
    <row r="244" spans="1:8" s="527" customFormat="1" ht="9">
      <c r="A244" s="915" t="s">
        <v>2515</v>
      </c>
      <c r="B244" s="989" t="s">
        <v>300</v>
      </c>
      <c r="C244" s="990" t="s">
        <v>2566</v>
      </c>
      <c r="D244" s="989" t="s">
        <v>155</v>
      </c>
      <c r="E244" s="990" t="s">
        <v>420</v>
      </c>
      <c r="F244" s="991">
        <v>0</v>
      </c>
      <c r="G244" s="991">
        <v>3</v>
      </c>
      <c r="H244" s="992">
        <f t="shared" si="3"/>
        <v>3</v>
      </c>
    </row>
    <row r="245" spans="1:8" s="527" customFormat="1" ht="9">
      <c r="A245" s="915" t="s">
        <v>2515</v>
      </c>
      <c r="B245" s="989" t="s">
        <v>300</v>
      </c>
      <c r="C245" s="990" t="s">
        <v>2566</v>
      </c>
      <c r="D245" s="989" t="s">
        <v>421</v>
      </c>
      <c r="E245" s="990" t="s">
        <v>422</v>
      </c>
      <c r="F245" s="991">
        <v>1</v>
      </c>
      <c r="G245" s="991">
        <v>3</v>
      </c>
      <c r="H245" s="992">
        <f t="shared" si="3"/>
        <v>4</v>
      </c>
    </row>
    <row r="246" spans="1:8" s="527" customFormat="1" ht="9">
      <c r="A246" s="915" t="s">
        <v>2515</v>
      </c>
      <c r="B246" s="989" t="s">
        <v>300</v>
      </c>
      <c r="C246" s="990" t="s">
        <v>2566</v>
      </c>
      <c r="D246" s="989" t="s">
        <v>423</v>
      </c>
      <c r="E246" s="990" t="s">
        <v>424</v>
      </c>
      <c r="F246" s="991">
        <v>0</v>
      </c>
      <c r="G246" s="991">
        <v>1</v>
      </c>
      <c r="H246" s="992">
        <f t="shared" si="3"/>
        <v>1</v>
      </c>
    </row>
    <row r="247" spans="1:8" s="527" customFormat="1" ht="9">
      <c r="A247" s="915" t="s">
        <v>2515</v>
      </c>
      <c r="B247" s="989" t="s">
        <v>300</v>
      </c>
      <c r="C247" s="990" t="s">
        <v>2566</v>
      </c>
      <c r="D247" s="989" t="s">
        <v>425</v>
      </c>
      <c r="E247" s="990" t="s">
        <v>426</v>
      </c>
      <c r="F247" s="991">
        <v>0</v>
      </c>
      <c r="G247" s="991">
        <v>1</v>
      </c>
      <c r="H247" s="992">
        <f t="shared" si="3"/>
        <v>1</v>
      </c>
    </row>
    <row r="248" spans="1:8" s="527" customFormat="1" ht="9">
      <c r="A248" s="915" t="s">
        <v>2515</v>
      </c>
      <c r="B248" s="989" t="s">
        <v>300</v>
      </c>
      <c r="C248" s="990" t="s">
        <v>2566</v>
      </c>
      <c r="D248" s="989" t="s">
        <v>427</v>
      </c>
      <c r="E248" s="990" t="s">
        <v>428</v>
      </c>
      <c r="F248" s="991">
        <v>4</v>
      </c>
      <c r="G248" s="991">
        <v>3</v>
      </c>
      <c r="H248" s="992">
        <f t="shared" si="3"/>
        <v>7</v>
      </c>
    </row>
    <row r="249" spans="1:8" s="527" customFormat="1" ht="9">
      <c r="A249" s="915" t="s">
        <v>2515</v>
      </c>
      <c r="B249" s="989" t="s">
        <v>300</v>
      </c>
      <c r="C249" s="990" t="s">
        <v>2566</v>
      </c>
      <c r="D249" s="989" t="s">
        <v>429</v>
      </c>
      <c r="E249" s="990" t="s">
        <v>430</v>
      </c>
      <c r="F249" s="991">
        <v>1</v>
      </c>
      <c r="G249" s="991">
        <v>3</v>
      </c>
      <c r="H249" s="992">
        <f t="shared" si="3"/>
        <v>4</v>
      </c>
    </row>
    <row r="250" spans="1:8" s="527" customFormat="1" ht="9">
      <c r="A250" s="915" t="s">
        <v>2515</v>
      </c>
      <c r="B250" s="989" t="s">
        <v>300</v>
      </c>
      <c r="C250" s="990" t="s">
        <v>2566</v>
      </c>
      <c r="D250" s="989" t="s">
        <v>431</v>
      </c>
      <c r="E250" s="990" t="s">
        <v>432</v>
      </c>
      <c r="F250" s="991">
        <v>1</v>
      </c>
      <c r="G250" s="991">
        <v>0</v>
      </c>
      <c r="H250" s="992">
        <f t="shared" si="3"/>
        <v>1</v>
      </c>
    </row>
    <row r="251" spans="1:8" s="527" customFormat="1" ht="9">
      <c r="A251" s="915" t="s">
        <v>2515</v>
      </c>
      <c r="B251" s="989" t="s">
        <v>300</v>
      </c>
      <c r="C251" s="990" t="s">
        <v>2566</v>
      </c>
      <c r="D251" s="989" t="s">
        <v>433</v>
      </c>
      <c r="E251" s="990" t="s">
        <v>434</v>
      </c>
      <c r="F251" s="991">
        <v>1</v>
      </c>
      <c r="G251" s="991">
        <v>0</v>
      </c>
      <c r="H251" s="992">
        <f t="shared" si="3"/>
        <v>1</v>
      </c>
    </row>
    <row r="252" spans="1:8" s="527" customFormat="1" ht="9">
      <c r="A252" s="915" t="s">
        <v>2515</v>
      </c>
      <c r="B252" s="989" t="s">
        <v>300</v>
      </c>
      <c r="C252" s="990" t="s">
        <v>2566</v>
      </c>
      <c r="D252" s="989" t="s">
        <v>435</v>
      </c>
      <c r="E252" s="990" t="s">
        <v>436</v>
      </c>
      <c r="F252" s="991">
        <v>1</v>
      </c>
      <c r="G252" s="991">
        <v>2</v>
      </c>
      <c r="H252" s="992">
        <f t="shared" si="3"/>
        <v>3</v>
      </c>
    </row>
    <row r="253" spans="1:8" s="527" customFormat="1" ht="9">
      <c r="A253" s="915" t="s">
        <v>2515</v>
      </c>
      <c r="B253" s="989" t="s">
        <v>300</v>
      </c>
      <c r="C253" s="990" t="s">
        <v>2566</v>
      </c>
      <c r="D253" s="989" t="s">
        <v>437</v>
      </c>
      <c r="E253" s="990" t="s">
        <v>438</v>
      </c>
      <c r="F253" s="991">
        <v>14</v>
      </c>
      <c r="G253" s="991">
        <v>14</v>
      </c>
      <c r="H253" s="992">
        <f t="shared" si="3"/>
        <v>28</v>
      </c>
    </row>
    <row r="254" spans="1:8" s="527" customFormat="1" ht="9">
      <c r="A254" s="915" t="s">
        <v>2515</v>
      </c>
      <c r="B254" s="989" t="s">
        <v>300</v>
      </c>
      <c r="C254" s="990" t="s">
        <v>2566</v>
      </c>
      <c r="D254" s="989" t="s">
        <v>439</v>
      </c>
      <c r="E254" s="990" t="s">
        <v>440</v>
      </c>
      <c r="F254" s="991">
        <v>1</v>
      </c>
      <c r="G254" s="991">
        <v>0</v>
      </c>
      <c r="H254" s="992">
        <f t="shared" si="3"/>
        <v>1</v>
      </c>
    </row>
    <row r="255" spans="1:8" s="527" customFormat="1" ht="9">
      <c r="A255" s="915" t="s">
        <v>2515</v>
      </c>
      <c r="B255" s="989" t="s">
        <v>300</v>
      </c>
      <c r="C255" s="990" t="s">
        <v>2566</v>
      </c>
      <c r="D255" s="989" t="s">
        <v>441</v>
      </c>
      <c r="E255" s="990" t="s">
        <v>442</v>
      </c>
      <c r="F255" s="991">
        <v>27</v>
      </c>
      <c r="G255" s="991">
        <v>20</v>
      </c>
      <c r="H255" s="992">
        <f t="shared" si="3"/>
        <v>47</v>
      </c>
    </row>
    <row r="256" spans="1:8" s="527" customFormat="1" ht="9">
      <c r="A256" s="915" t="s">
        <v>2515</v>
      </c>
      <c r="B256" s="989" t="s">
        <v>300</v>
      </c>
      <c r="C256" s="990" t="s">
        <v>2566</v>
      </c>
      <c r="D256" s="989" t="s">
        <v>443</v>
      </c>
      <c r="E256" s="990" t="s">
        <v>444</v>
      </c>
      <c r="F256" s="991">
        <v>1</v>
      </c>
      <c r="G256" s="991">
        <v>0</v>
      </c>
      <c r="H256" s="992">
        <f t="shared" si="3"/>
        <v>1</v>
      </c>
    </row>
    <row r="257" spans="1:8" s="527" customFormat="1" ht="9">
      <c r="A257" s="915" t="s">
        <v>2515</v>
      </c>
      <c r="B257" s="989" t="s">
        <v>300</v>
      </c>
      <c r="C257" s="990" t="s">
        <v>2566</v>
      </c>
      <c r="D257" s="989" t="s">
        <v>445</v>
      </c>
      <c r="E257" s="990" t="s">
        <v>446</v>
      </c>
      <c r="F257" s="991">
        <v>2</v>
      </c>
      <c r="G257" s="991">
        <v>0</v>
      </c>
      <c r="H257" s="992">
        <f t="shared" si="3"/>
        <v>2</v>
      </c>
    </row>
    <row r="258" spans="1:8" s="527" customFormat="1" ht="9">
      <c r="A258" s="915" t="s">
        <v>2515</v>
      </c>
      <c r="B258" s="989" t="s">
        <v>300</v>
      </c>
      <c r="C258" s="990" t="s">
        <v>2566</v>
      </c>
      <c r="D258" s="989" t="s">
        <v>447</v>
      </c>
      <c r="E258" s="990" t="s">
        <v>448</v>
      </c>
      <c r="F258" s="991">
        <v>1</v>
      </c>
      <c r="G258" s="991">
        <v>3</v>
      </c>
      <c r="H258" s="992">
        <f t="shared" si="3"/>
        <v>4</v>
      </c>
    </row>
    <row r="259" spans="1:8" s="527" customFormat="1" ht="9">
      <c r="A259" s="915" t="s">
        <v>2515</v>
      </c>
      <c r="B259" s="989" t="s">
        <v>300</v>
      </c>
      <c r="C259" s="990" t="s">
        <v>2566</v>
      </c>
      <c r="D259" s="989" t="s">
        <v>449</v>
      </c>
      <c r="E259" s="990" t="s">
        <v>450</v>
      </c>
      <c r="F259" s="991">
        <v>12</v>
      </c>
      <c r="G259" s="991">
        <v>13</v>
      </c>
      <c r="H259" s="992">
        <f t="shared" si="3"/>
        <v>25</v>
      </c>
    </row>
    <row r="260" spans="1:8" s="527" customFormat="1" ht="9">
      <c r="A260" s="915" t="s">
        <v>2515</v>
      </c>
      <c r="B260" s="989" t="s">
        <v>300</v>
      </c>
      <c r="C260" s="990" t="s">
        <v>2566</v>
      </c>
      <c r="D260" s="989" t="s">
        <v>451</v>
      </c>
      <c r="E260" s="990" t="s">
        <v>452</v>
      </c>
      <c r="F260" s="991">
        <v>3324</v>
      </c>
      <c r="G260" s="991">
        <v>3519</v>
      </c>
      <c r="H260" s="992">
        <f aca="true" t="shared" si="4" ref="H260:H323">SUM(F260:G260)</f>
        <v>6843</v>
      </c>
    </row>
    <row r="261" spans="1:8" s="527" customFormat="1" ht="9">
      <c r="A261" s="915" t="s">
        <v>2515</v>
      </c>
      <c r="B261" s="989" t="s">
        <v>300</v>
      </c>
      <c r="C261" s="990" t="s">
        <v>2566</v>
      </c>
      <c r="D261" s="989" t="s">
        <v>453</v>
      </c>
      <c r="E261" s="990" t="s">
        <v>454</v>
      </c>
      <c r="F261" s="991">
        <v>1</v>
      </c>
      <c r="G261" s="991">
        <v>1</v>
      </c>
      <c r="H261" s="992">
        <f t="shared" si="4"/>
        <v>2</v>
      </c>
    </row>
    <row r="262" spans="1:8" s="527" customFormat="1" ht="9">
      <c r="A262" s="915" t="s">
        <v>2515</v>
      </c>
      <c r="B262" s="989" t="s">
        <v>300</v>
      </c>
      <c r="C262" s="990" t="s">
        <v>2566</v>
      </c>
      <c r="D262" s="989" t="s">
        <v>455</v>
      </c>
      <c r="E262" s="990" t="s">
        <v>456</v>
      </c>
      <c r="F262" s="991">
        <v>14</v>
      </c>
      <c r="G262" s="991">
        <v>10</v>
      </c>
      <c r="H262" s="992">
        <f t="shared" si="4"/>
        <v>24</v>
      </c>
    </row>
    <row r="263" spans="1:8" s="527" customFormat="1" ht="9">
      <c r="A263" s="915" t="s">
        <v>2515</v>
      </c>
      <c r="B263" s="989" t="s">
        <v>300</v>
      </c>
      <c r="C263" s="990" t="s">
        <v>2566</v>
      </c>
      <c r="D263" s="989" t="s">
        <v>457</v>
      </c>
      <c r="E263" s="990" t="s">
        <v>458</v>
      </c>
      <c r="F263" s="991">
        <v>3</v>
      </c>
      <c r="G263" s="991">
        <v>1</v>
      </c>
      <c r="H263" s="992">
        <f t="shared" si="4"/>
        <v>4</v>
      </c>
    </row>
    <row r="264" spans="1:8" s="527" customFormat="1" ht="9">
      <c r="A264" s="915" t="s">
        <v>2515</v>
      </c>
      <c r="B264" s="989" t="s">
        <v>300</v>
      </c>
      <c r="C264" s="990" t="s">
        <v>2566</v>
      </c>
      <c r="D264" s="989" t="s">
        <v>459</v>
      </c>
      <c r="E264" s="990" t="s">
        <v>460</v>
      </c>
      <c r="F264" s="991">
        <v>2</v>
      </c>
      <c r="G264" s="991">
        <v>2</v>
      </c>
      <c r="H264" s="992">
        <f t="shared" si="4"/>
        <v>4</v>
      </c>
    </row>
    <row r="265" spans="1:8" s="527" customFormat="1" ht="9">
      <c r="A265" s="915" t="s">
        <v>2515</v>
      </c>
      <c r="B265" s="989" t="s">
        <v>300</v>
      </c>
      <c r="C265" s="990" t="s">
        <v>2566</v>
      </c>
      <c r="D265" s="989" t="s">
        <v>461</v>
      </c>
      <c r="E265" s="990" t="s">
        <v>462</v>
      </c>
      <c r="F265" s="991">
        <v>0</v>
      </c>
      <c r="G265" s="991">
        <v>2</v>
      </c>
      <c r="H265" s="992">
        <f t="shared" si="4"/>
        <v>2</v>
      </c>
    </row>
    <row r="266" spans="1:8" s="527" customFormat="1" ht="9">
      <c r="A266" s="915" t="s">
        <v>2515</v>
      </c>
      <c r="B266" s="989" t="s">
        <v>300</v>
      </c>
      <c r="C266" s="990" t="s">
        <v>2566</v>
      </c>
      <c r="D266" s="989" t="s">
        <v>463</v>
      </c>
      <c r="E266" s="990" t="s">
        <v>464</v>
      </c>
      <c r="F266" s="991">
        <v>1</v>
      </c>
      <c r="G266" s="991">
        <v>3</v>
      </c>
      <c r="H266" s="992">
        <f t="shared" si="4"/>
        <v>4</v>
      </c>
    </row>
    <row r="267" spans="1:8" s="527" customFormat="1" ht="9">
      <c r="A267" s="915" t="s">
        <v>2515</v>
      </c>
      <c r="B267" s="989" t="s">
        <v>300</v>
      </c>
      <c r="C267" s="990" t="s">
        <v>2566</v>
      </c>
      <c r="D267" s="989" t="s">
        <v>465</v>
      </c>
      <c r="E267" s="990" t="s">
        <v>466</v>
      </c>
      <c r="F267" s="991">
        <v>2</v>
      </c>
      <c r="G267" s="991">
        <v>1</v>
      </c>
      <c r="H267" s="992">
        <f t="shared" si="4"/>
        <v>3</v>
      </c>
    </row>
    <row r="268" spans="1:8" s="527" customFormat="1" ht="9">
      <c r="A268" s="915" t="s">
        <v>2515</v>
      </c>
      <c r="B268" s="989" t="s">
        <v>300</v>
      </c>
      <c r="C268" s="990" t="s">
        <v>2566</v>
      </c>
      <c r="D268" s="989" t="s">
        <v>467</v>
      </c>
      <c r="E268" s="990" t="s">
        <v>468</v>
      </c>
      <c r="F268" s="991">
        <v>51</v>
      </c>
      <c r="G268" s="991">
        <v>64</v>
      </c>
      <c r="H268" s="992">
        <f t="shared" si="4"/>
        <v>115</v>
      </c>
    </row>
    <row r="269" spans="1:8" s="527" customFormat="1" ht="9">
      <c r="A269" s="915" t="s">
        <v>2515</v>
      </c>
      <c r="B269" s="989" t="s">
        <v>300</v>
      </c>
      <c r="C269" s="990" t="s">
        <v>2566</v>
      </c>
      <c r="D269" s="989" t="s">
        <v>469</v>
      </c>
      <c r="E269" s="990" t="s">
        <v>470</v>
      </c>
      <c r="F269" s="991">
        <v>1</v>
      </c>
      <c r="G269" s="991">
        <v>0</v>
      </c>
      <c r="H269" s="992">
        <f t="shared" si="4"/>
        <v>1</v>
      </c>
    </row>
    <row r="270" spans="1:8" s="527" customFormat="1" ht="9">
      <c r="A270" s="915" t="s">
        <v>2515</v>
      </c>
      <c r="B270" s="989" t="s">
        <v>300</v>
      </c>
      <c r="C270" s="990" t="s">
        <v>2566</v>
      </c>
      <c r="D270" s="989" t="s">
        <v>471</v>
      </c>
      <c r="E270" s="990" t="s">
        <v>472</v>
      </c>
      <c r="F270" s="991">
        <v>1</v>
      </c>
      <c r="G270" s="991">
        <v>1</v>
      </c>
      <c r="H270" s="992">
        <f t="shared" si="4"/>
        <v>2</v>
      </c>
    </row>
    <row r="271" spans="1:8" s="527" customFormat="1" ht="9">
      <c r="A271" s="915" t="s">
        <v>2515</v>
      </c>
      <c r="B271" s="989" t="s">
        <v>300</v>
      </c>
      <c r="C271" s="990" t="s">
        <v>2566</v>
      </c>
      <c r="D271" s="989" t="s">
        <v>2458</v>
      </c>
      <c r="E271" s="990" t="s">
        <v>473</v>
      </c>
      <c r="F271" s="991">
        <v>4</v>
      </c>
      <c r="G271" s="991">
        <v>5</v>
      </c>
      <c r="H271" s="992">
        <f t="shared" si="4"/>
        <v>9</v>
      </c>
    </row>
    <row r="272" spans="1:8" s="527" customFormat="1" ht="9">
      <c r="A272" s="915" t="s">
        <v>2515</v>
      </c>
      <c r="B272" s="989" t="s">
        <v>300</v>
      </c>
      <c r="C272" s="990" t="s">
        <v>2566</v>
      </c>
      <c r="D272" s="989" t="s">
        <v>2518</v>
      </c>
      <c r="E272" s="990" t="s">
        <v>474</v>
      </c>
      <c r="F272" s="991">
        <v>1</v>
      </c>
      <c r="G272" s="991">
        <v>1</v>
      </c>
      <c r="H272" s="992">
        <f t="shared" si="4"/>
        <v>2</v>
      </c>
    </row>
    <row r="273" spans="1:8" s="527" customFormat="1" ht="9">
      <c r="A273" s="915" t="s">
        <v>2515</v>
      </c>
      <c r="B273" s="989" t="s">
        <v>300</v>
      </c>
      <c r="C273" s="990" t="s">
        <v>2566</v>
      </c>
      <c r="D273" s="989" t="s">
        <v>2520</v>
      </c>
      <c r="E273" s="990" t="s">
        <v>2043</v>
      </c>
      <c r="F273" s="991">
        <v>1</v>
      </c>
      <c r="G273" s="991">
        <v>0</v>
      </c>
      <c r="H273" s="992">
        <f t="shared" si="4"/>
        <v>1</v>
      </c>
    </row>
    <row r="274" spans="1:8" s="527" customFormat="1" ht="9">
      <c r="A274" s="915" t="s">
        <v>2515</v>
      </c>
      <c r="B274" s="989" t="s">
        <v>300</v>
      </c>
      <c r="C274" s="990" t="s">
        <v>2566</v>
      </c>
      <c r="D274" s="989" t="s">
        <v>476</v>
      </c>
      <c r="E274" s="990" t="s">
        <v>477</v>
      </c>
      <c r="F274" s="991">
        <v>1</v>
      </c>
      <c r="G274" s="991">
        <v>0</v>
      </c>
      <c r="H274" s="992">
        <f t="shared" si="4"/>
        <v>1</v>
      </c>
    </row>
    <row r="275" spans="1:8" s="527" customFormat="1" ht="9">
      <c r="A275" s="915" t="s">
        <v>2515</v>
      </c>
      <c r="B275" s="989" t="s">
        <v>300</v>
      </c>
      <c r="C275" s="990" t="s">
        <v>2566</v>
      </c>
      <c r="D275" s="989" t="s">
        <v>2522</v>
      </c>
      <c r="E275" s="990" t="s">
        <v>478</v>
      </c>
      <c r="F275" s="991">
        <v>0</v>
      </c>
      <c r="G275" s="991">
        <v>1</v>
      </c>
      <c r="H275" s="992">
        <f t="shared" si="4"/>
        <v>1</v>
      </c>
    </row>
    <row r="276" spans="1:8" s="527" customFormat="1" ht="9">
      <c r="A276" s="915" t="s">
        <v>2515</v>
      </c>
      <c r="B276" s="989" t="s">
        <v>300</v>
      </c>
      <c r="C276" s="990" t="s">
        <v>2566</v>
      </c>
      <c r="D276" s="989" t="s">
        <v>479</v>
      </c>
      <c r="E276" s="990" t="s">
        <v>480</v>
      </c>
      <c r="F276" s="991">
        <v>0</v>
      </c>
      <c r="G276" s="991">
        <v>1</v>
      </c>
      <c r="H276" s="992">
        <f t="shared" si="4"/>
        <v>1</v>
      </c>
    </row>
    <row r="277" spans="1:8" s="527" customFormat="1" ht="9">
      <c r="A277" s="915" t="s">
        <v>2515</v>
      </c>
      <c r="B277" s="989" t="s">
        <v>300</v>
      </c>
      <c r="C277" s="990" t="s">
        <v>2566</v>
      </c>
      <c r="D277" s="989" t="s">
        <v>481</v>
      </c>
      <c r="E277" s="990" t="s">
        <v>482</v>
      </c>
      <c r="F277" s="991">
        <v>0</v>
      </c>
      <c r="G277" s="991">
        <v>1</v>
      </c>
      <c r="H277" s="992">
        <f t="shared" si="4"/>
        <v>1</v>
      </c>
    </row>
    <row r="278" spans="1:8" s="527" customFormat="1" ht="9">
      <c r="A278" s="915" t="s">
        <v>2515</v>
      </c>
      <c r="B278" s="989" t="s">
        <v>300</v>
      </c>
      <c r="C278" s="990" t="s">
        <v>2566</v>
      </c>
      <c r="D278" s="989" t="s">
        <v>2526</v>
      </c>
      <c r="E278" s="990" t="s">
        <v>483</v>
      </c>
      <c r="F278" s="991">
        <v>46</v>
      </c>
      <c r="G278" s="991">
        <v>40</v>
      </c>
      <c r="H278" s="992">
        <f t="shared" si="4"/>
        <v>86</v>
      </c>
    </row>
    <row r="279" spans="1:8" s="527" customFormat="1" ht="9">
      <c r="A279" s="915" t="s">
        <v>2515</v>
      </c>
      <c r="B279" s="989" t="s">
        <v>300</v>
      </c>
      <c r="C279" s="990" t="s">
        <v>2566</v>
      </c>
      <c r="D279" s="989" t="s">
        <v>484</v>
      </c>
      <c r="E279" s="990" t="s">
        <v>485</v>
      </c>
      <c r="F279" s="991">
        <v>2</v>
      </c>
      <c r="G279" s="991">
        <v>0</v>
      </c>
      <c r="H279" s="992">
        <f t="shared" si="4"/>
        <v>2</v>
      </c>
    </row>
    <row r="280" spans="1:8" s="527" customFormat="1" ht="9">
      <c r="A280" s="915" t="s">
        <v>2515</v>
      </c>
      <c r="B280" s="989" t="s">
        <v>300</v>
      </c>
      <c r="C280" s="990" t="s">
        <v>2566</v>
      </c>
      <c r="D280" s="989" t="s">
        <v>2459</v>
      </c>
      <c r="E280" s="990" t="s">
        <v>486</v>
      </c>
      <c r="F280" s="991">
        <v>1</v>
      </c>
      <c r="G280" s="991">
        <v>0</v>
      </c>
      <c r="H280" s="992">
        <f t="shared" si="4"/>
        <v>1</v>
      </c>
    </row>
    <row r="281" spans="1:8" s="527" customFormat="1" ht="9">
      <c r="A281" s="915" t="s">
        <v>2515</v>
      </c>
      <c r="B281" s="989" t="s">
        <v>300</v>
      </c>
      <c r="C281" s="990" t="s">
        <v>2566</v>
      </c>
      <c r="D281" s="989" t="s">
        <v>487</v>
      </c>
      <c r="E281" s="990" t="s">
        <v>488</v>
      </c>
      <c r="F281" s="991">
        <v>0</v>
      </c>
      <c r="G281" s="991">
        <v>1</v>
      </c>
      <c r="H281" s="992">
        <f t="shared" si="4"/>
        <v>1</v>
      </c>
    </row>
    <row r="282" spans="1:8" s="527" customFormat="1" ht="9">
      <c r="A282" s="915" t="s">
        <v>2515</v>
      </c>
      <c r="B282" s="989" t="s">
        <v>300</v>
      </c>
      <c r="C282" s="990" t="s">
        <v>2566</v>
      </c>
      <c r="D282" s="989" t="s">
        <v>495</v>
      </c>
      <c r="E282" s="990" t="s">
        <v>496</v>
      </c>
      <c r="F282" s="991">
        <v>0</v>
      </c>
      <c r="G282" s="991">
        <v>3</v>
      </c>
      <c r="H282" s="992">
        <f t="shared" si="4"/>
        <v>3</v>
      </c>
    </row>
    <row r="283" spans="1:8" s="527" customFormat="1" ht="9">
      <c r="A283" s="915" t="s">
        <v>2515</v>
      </c>
      <c r="B283" s="989" t="s">
        <v>300</v>
      </c>
      <c r="C283" s="990" t="s">
        <v>2566</v>
      </c>
      <c r="D283" s="989" t="s">
        <v>497</v>
      </c>
      <c r="E283" s="990" t="s">
        <v>498</v>
      </c>
      <c r="F283" s="991">
        <v>1</v>
      </c>
      <c r="G283" s="991">
        <v>1</v>
      </c>
      <c r="H283" s="992">
        <f t="shared" si="4"/>
        <v>2</v>
      </c>
    </row>
    <row r="284" spans="1:8" s="527" customFormat="1" ht="9">
      <c r="A284" s="915" t="s">
        <v>2515</v>
      </c>
      <c r="B284" s="989" t="s">
        <v>300</v>
      </c>
      <c r="C284" s="990" t="s">
        <v>2566</v>
      </c>
      <c r="D284" s="989" t="s">
        <v>2460</v>
      </c>
      <c r="E284" s="990" t="s">
        <v>1406</v>
      </c>
      <c r="F284" s="991">
        <v>1</v>
      </c>
      <c r="G284" s="991">
        <v>0</v>
      </c>
      <c r="H284" s="992">
        <f t="shared" si="4"/>
        <v>1</v>
      </c>
    </row>
    <row r="285" spans="1:8" s="527" customFormat="1" ht="9">
      <c r="A285" s="915" t="s">
        <v>2515</v>
      </c>
      <c r="B285" s="989" t="s">
        <v>300</v>
      </c>
      <c r="C285" s="990" t="s">
        <v>2566</v>
      </c>
      <c r="D285" s="989" t="s">
        <v>499</v>
      </c>
      <c r="E285" s="990" t="s">
        <v>500</v>
      </c>
      <c r="F285" s="991">
        <v>1</v>
      </c>
      <c r="G285" s="991">
        <v>0</v>
      </c>
      <c r="H285" s="992">
        <f t="shared" si="4"/>
        <v>1</v>
      </c>
    </row>
    <row r="286" spans="1:8" s="527" customFormat="1" ht="9">
      <c r="A286" s="915" t="s">
        <v>2515</v>
      </c>
      <c r="B286" s="989" t="s">
        <v>300</v>
      </c>
      <c r="C286" s="990" t="s">
        <v>2566</v>
      </c>
      <c r="D286" s="989" t="s">
        <v>501</v>
      </c>
      <c r="E286" s="990" t="s">
        <v>502</v>
      </c>
      <c r="F286" s="991">
        <v>1</v>
      </c>
      <c r="G286" s="991">
        <v>0</v>
      </c>
      <c r="H286" s="992">
        <f t="shared" si="4"/>
        <v>1</v>
      </c>
    </row>
    <row r="287" spans="1:8" s="527" customFormat="1" ht="9">
      <c r="A287" s="915" t="s">
        <v>2515</v>
      </c>
      <c r="B287" s="989" t="s">
        <v>300</v>
      </c>
      <c r="C287" s="990" t="s">
        <v>2566</v>
      </c>
      <c r="D287" s="989" t="s">
        <v>503</v>
      </c>
      <c r="E287" s="990" t="s">
        <v>504</v>
      </c>
      <c r="F287" s="991">
        <v>13</v>
      </c>
      <c r="G287" s="991">
        <v>12</v>
      </c>
      <c r="H287" s="992">
        <f t="shared" si="4"/>
        <v>25</v>
      </c>
    </row>
    <row r="288" spans="1:8" s="527" customFormat="1" ht="9">
      <c r="A288" s="915" t="s">
        <v>2515</v>
      </c>
      <c r="B288" s="989" t="s">
        <v>300</v>
      </c>
      <c r="C288" s="990" t="s">
        <v>2566</v>
      </c>
      <c r="D288" s="989" t="s">
        <v>505</v>
      </c>
      <c r="E288" s="990" t="s">
        <v>506</v>
      </c>
      <c r="F288" s="991">
        <v>2</v>
      </c>
      <c r="G288" s="991">
        <v>0</v>
      </c>
      <c r="H288" s="992">
        <f t="shared" si="4"/>
        <v>2</v>
      </c>
    </row>
    <row r="289" spans="1:8" s="527" customFormat="1" ht="9">
      <c r="A289" s="915" t="s">
        <v>2515</v>
      </c>
      <c r="B289" s="989" t="s">
        <v>300</v>
      </c>
      <c r="C289" s="990" t="s">
        <v>2566</v>
      </c>
      <c r="D289" s="989" t="s">
        <v>507</v>
      </c>
      <c r="E289" s="990" t="s">
        <v>508</v>
      </c>
      <c r="F289" s="991">
        <v>38</v>
      </c>
      <c r="G289" s="991">
        <v>20</v>
      </c>
      <c r="H289" s="992">
        <f t="shared" si="4"/>
        <v>58</v>
      </c>
    </row>
    <row r="290" spans="1:8" s="527" customFormat="1" ht="9">
      <c r="A290" s="915" t="s">
        <v>2515</v>
      </c>
      <c r="B290" s="989" t="s">
        <v>300</v>
      </c>
      <c r="C290" s="990" t="s">
        <v>2566</v>
      </c>
      <c r="D290" s="989" t="s">
        <v>2462</v>
      </c>
      <c r="E290" s="990" t="s">
        <v>509</v>
      </c>
      <c r="F290" s="991">
        <v>3</v>
      </c>
      <c r="G290" s="991">
        <v>0</v>
      </c>
      <c r="H290" s="992">
        <f t="shared" si="4"/>
        <v>3</v>
      </c>
    </row>
    <row r="291" spans="1:8" s="527" customFormat="1" ht="9">
      <c r="A291" s="915" t="s">
        <v>2515</v>
      </c>
      <c r="B291" s="989" t="s">
        <v>300</v>
      </c>
      <c r="C291" s="990" t="s">
        <v>2566</v>
      </c>
      <c r="D291" s="989" t="s">
        <v>510</v>
      </c>
      <c r="E291" s="990" t="s">
        <v>511</v>
      </c>
      <c r="F291" s="991">
        <v>56</v>
      </c>
      <c r="G291" s="991">
        <v>41</v>
      </c>
      <c r="H291" s="992">
        <f t="shared" si="4"/>
        <v>97</v>
      </c>
    </row>
    <row r="292" spans="1:8" s="527" customFormat="1" ht="9">
      <c r="A292" s="915" t="s">
        <v>2515</v>
      </c>
      <c r="B292" s="989" t="s">
        <v>300</v>
      </c>
      <c r="C292" s="990" t="s">
        <v>2566</v>
      </c>
      <c r="D292" s="989" t="s">
        <v>512</v>
      </c>
      <c r="E292" s="990" t="s">
        <v>513</v>
      </c>
      <c r="F292" s="991">
        <v>0</v>
      </c>
      <c r="G292" s="991">
        <v>1</v>
      </c>
      <c r="H292" s="992">
        <f t="shared" si="4"/>
        <v>1</v>
      </c>
    </row>
    <row r="293" spans="1:8" s="527" customFormat="1" ht="9">
      <c r="A293" s="915" t="s">
        <v>2515</v>
      </c>
      <c r="B293" s="989" t="s">
        <v>300</v>
      </c>
      <c r="C293" s="990" t="s">
        <v>2566</v>
      </c>
      <c r="D293" s="989" t="s">
        <v>514</v>
      </c>
      <c r="E293" s="990" t="s">
        <v>515</v>
      </c>
      <c r="F293" s="991">
        <v>4</v>
      </c>
      <c r="G293" s="991">
        <v>3</v>
      </c>
      <c r="H293" s="992">
        <f t="shared" si="4"/>
        <v>7</v>
      </c>
    </row>
    <row r="294" spans="1:8" s="527" customFormat="1" ht="9">
      <c r="A294" s="915" t="s">
        <v>2515</v>
      </c>
      <c r="B294" s="989" t="s">
        <v>300</v>
      </c>
      <c r="C294" s="990" t="s">
        <v>2566</v>
      </c>
      <c r="D294" s="989" t="s">
        <v>516</v>
      </c>
      <c r="E294" s="990" t="s">
        <v>517</v>
      </c>
      <c r="F294" s="991">
        <v>14</v>
      </c>
      <c r="G294" s="991">
        <v>5</v>
      </c>
      <c r="H294" s="992">
        <f t="shared" si="4"/>
        <v>19</v>
      </c>
    </row>
    <row r="295" spans="1:8" s="527" customFormat="1" ht="9">
      <c r="A295" s="915" t="s">
        <v>2515</v>
      </c>
      <c r="B295" s="989" t="s">
        <v>300</v>
      </c>
      <c r="C295" s="990" t="s">
        <v>2566</v>
      </c>
      <c r="D295" s="989" t="s">
        <v>518</v>
      </c>
      <c r="E295" s="990" t="s">
        <v>519</v>
      </c>
      <c r="F295" s="991">
        <v>5</v>
      </c>
      <c r="G295" s="991">
        <v>1</v>
      </c>
      <c r="H295" s="992">
        <f t="shared" si="4"/>
        <v>6</v>
      </c>
    </row>
    <row r="296" spans="1:8" s="527" customFormat="1" ht="9">
      <c r="A296" s="915" t="s">
        <v>2515</v>
      </c>
      <c r="B296" s="989" t="s">
        <v>300</v>
      </c>
      <c r="C296" s="990" t="s">
        <v>2566</v>
      </c>
      <c r="D296" s="989" t="s">
        <v>520</v>
      </c>
      <c r="E296" s="990" t="s">
        <v>521</v>
      </c>
      <c r="F296" s="991">
        <v>1</v>
      </c>
      <c r="G296" s="991">
        <v>1</v>
      </c>
      <c r="H296" s="992">
        <f t="shared" si="4"/>
        <v>2</v>
      </c>
    </row>
    <row r="297" spans="1:8" s="527" customFormat="1" ht="9">
      <c r="A297" s="915" t="s">
        <v>2515</v>
      </c>
      <c r="B297" s="989" t="s">
        <v>300</v>
      </c>
      <c r="C297" s="990" t="s">
        <v>2566</v>
      </c>
      <c r="D297" s="989" t="s">
        <v>522</v>
      </c>
      <c r="E297" s="990" t="s">
        <v>523</v>
      </c>
      <c r="F297" s="991">
        <v>1</v>
      </c>
      <c r="G297" s="991">
        <v>0</v>
      </c>
      <c r="H297" s="992">
        <f t="shared" si="4"/>
        <v>1</v>
      </c>
    </row>
    <row r="298" spans="1:8" s="527" customFormat="1" ht="9">
      <c r="A298" s="915" t="s">
        <v>2515</v>
      </c>
      <c r="B298" s="989" t="s">
        <v>300</v>
      </c>
      <c r="C298" s="990" t="s">
        <v>2566</v>
      </c>
      <c r="D298" s="989" t="s">
        <v>524</v>
      </c>
      <c r="E298" s="990" t="s">
        <v>525</v>
      </c>
      <c r="F298" s="991">
        <v>16</v>
      </c>
      <c r="G298" s="991">
        <v>20</v>
      </c>
      <c r="H298" s="992">
        <f t="shared" si="4"/>
        <v>36</v>
      </c>
    </row>
    <row r="299" spans="1:8" s="527" customFormat="1" ht="9">
      <c r="A299" s="915" t="s">
        <v>2515</v>
      </c>
      <c r="B299" s="989" t="s">
        <v>300</v>
      </c>
      <c r="C299" s="990" t="s">
        <v>2566</v>
      </c>
      <c r="D299" s="989" t="s">
        <v>526</v>
      </c>
      <c r="E299" s="990" t="s">
        <v>527</v>
      </c>
      <c r="F299" s="991">
        <v>39</v>
      </c>
      <c r="G299" s="991">
        <v>28</v>
      </c>
      <c r="H299" s="992">
        <f t="shared" si="4"/>
        <v>67</v>
      </c>
    </row>
    <row r="300" spans="1:8" s="527" customFormat="1" ht="9">
      <c r="A300" s="915" t="s">
        <v>2515</v>
      </c>
      <c r="B300" s="989" t="s">
        <v>300</v>
      </c>
      <c r="C300" s="990" t="s">
        <v>2566</v>
      </c>
      <c r="D300" s="989" t="s">
        <v>528</v>
      </c>
      <c r="E300" s="990" t="s">
        <v>529</v>
      </c>
      <c r="F300" s="991">
        <v>9</v>
      </c>
      <c r="G300" s="991">
        <v>6</v>
      </c>
      <c r="H300" s="992">
        <f t="shared" si="4"/>
        <v>15</v>
      </c>
    </row>
    <row r="301" spans="1:8" s="527" customFormat="1" ht="9">
      <c r="A301" s="915" t="s">
        <v>2515</v>
      </c>
      <c r="B301" s="989" t="s">
        <v>300</v>
      </c>
      <c r="C301" s="990" t="s">
        <v>2566</v>
      </c>
      <c r="D301" s="989" t="s">
        <v>530</v>
      </c>
      <c r="E301" s="990" t="s">
        <v>531</v>
      </c>
      <c r="F301" s="991">
        <v>5</v>
      </c>
      <c r="G301" s="991">
        <v>4</v>
      </c>
      <c r="H301" s="992">
        <f t="shared" si="4"/>
        <v>9</v>
      </c>
    </row>
    <row r="302" spans="1:8" s="527" customFormat="1" ht="9">
      <c r="A302" s="915" t="s">
        <v>2515</v>
      </c>
      <c r="B302" s="989" t="s">
        <v>300</v>
      </c>
      <c r="C302" s="990" t="s">
        <v>2566</v>
      </c>
      <c r="D302" s="989" t="s">
        <v>532</v>
      </c>
      <c r="E302" s="990" t="s">
        <v>533</v>
      </c>
      <c r="F302" s="991">
        <v>1</v>
      </c>
      <c r="G302" s="991">
        <v>0</v>
      </c>
      <c r="H302" s="992">
        <f t="shared" si="4"/>
        <v>1</v>
      </c>
    </row>
    <row r="303" spans="1:8" s="527" customFormat="1" ht="9">
      <c r="A303" s="915" t="s">
        <v>2515</v>
      </c>
      <c r="B303" s="989" t="s">
        <v>300</v>
      </c>
      <c r="C303" s="990" t="s">
        <v>2566</v>
      </c>
      <c r="D303" s="989" t="s">
        <v>534</v>
      </c>
      <c r="E303" s="990" t="s">
        <v>535</v>
      </c>
      <c r="F303" s="991">
        <v>1</v>
      </c>
      <c r="G303" s="991">
        <v>3</v>
      </c>
      <c r="H303" s="992">
        <f t="shared" si="4"/>
        <v>4</v>
      </c>
    </row>
    <row r="304" spans="1:8" s="527" customFormat="1" ht="9">
      <c r="A304" s="915" t="s">
        <v>2515</v>
      </c>
      <c r="B304" s="989" t="s">
        <v>300</v>
      </c>
      <c r="C304" s="990" t="s">
        <v>2566</v>
      </c>
      <c r="D304" s="989" t="s">
        <v>536</v>
      </c>
      <c r="E304" s="990" t="s">
        <v>537</v>
      </c>
      <c r="F304" s="991">
        <v>1</v>
      </c>
      <c r="G304" s="991">
        <v>0</v>
      </c>
      <c r="H304" s="992">
        <f t="shared" si="4"/>
        <v>1</v>
      </c>
    </row>
    <row r="305" spans="1:8" s="527" customFormat="1" ht="9">
      <c r="A305" s="915" t="s">
        <v>2515</v>
      </c>
      <c r="B305" s="989" t="s">
        <v>300</v>
      </c>
      <c r="C305" s="990" t="s">
        <v>2566</v>
      </c>
      <c r="D305" s="989" t="s">
        <v>538</v>
      </c>
      <c r="E305" s="990" t="s">
        <v>539</v>
      </c>
      <c r="F305" s="991">
        <v>1</v>
      </c>
      <c r="G305" s="991">
        <v>2</v>
      </c>
      <c r="H305" s="992">
        <f t="shared" si="4"/>
        <v>3</v>
      </c>
    </row>
    <row r="306" spans="1:8" s="527" customFormat="1" ht="9">
      <c r="A306" s="915" t="s">
        <v>2515</v>
      </c>
      <c r="B306" s="989" t="s">
        <v>300</v>
      </c>
      <c r="C306" s="990" t="s">
        <v>2566</v>
      </c>
      <c r="D306" s="989" t="s">
        <v>540</v>
      </c>
      <c r="E306" s="990" t="s">
        <v>541</v>
      </c>
      <c r="F306" s="991">
        <v>267</v>
      </c>
      <c r="G306" s="991">
        <v>242</v>
      </c>
      <c r="H306" s="992">
        <f t="shared" si="4"/>
        <v>509</v>
      </c>
    </row>
    <row r="307" spans="1:8" s="527" customFormat="1" ht="9">
      <c r="A307" s="915" t="s">
        <v>2515</v>
      </c>
      <c r="B307" s="989" t="s">
        <v>300</v>
      </c>
      <c r="C307" s="990" t="s">
        <v>2566</v>
      </c>
      <c r="D307" s="989" t="s">
        <v>542</v>
      </c>
      <c r="E307" s="990" t="s">
        <v>543</v>
      </c>
      <c r="F307" s="991">
        <v>1</v>
      </c>
      <c r="G307" s="991">
        <v>0</v>
      </c>
      <c r="H307" s="992">
        <f t="shared" si="4"/>
        <v>1</v>
      </c>
    </row>
    <row r="308" spans="1:8" s="527" customFormat="1" ht="9">
      <c r="A308" s="915" t="s">
        <v>2515</v>
      </c>
      <c r="B308" s="989" t="s">
        <v>300</v>
      </c>
      <c r="C308" s="990" t="s">
        <v>2566</v>
      </c>
      <c r="D308" s="989" t="s">
        <v>544</v>
      </c>
      <c r="E308" s="990" t="s">
        <v>545</v>
      </c>
      <c r="F308" s="991">
        <v>0</v>
      </c>
      <c r="G308" s="991">
        <v>2</v>
      </c>
      <c r="H308" s="992">
        <f t="shared" si="4"/>
        <v>2</v>
      </c>
    </row>
    <row r="309" spans="1:8" s="527" customFormat="1" ht="9">
      <c r="A309" s="915" t="s">
        <v>2515</v>
      </c>
      <c r="B309" s="989" t="s">
        <v>300</v>
      </c>
      <c r="C309" s="990" t="s">
        <v>2566</v>
      </c>
      <c r="D309" s="989" t="s">
        <v>546</v>
      </c>
      <c r="E309" s="990" t="s">
        <v>547</v>
      </c>
      <c r="F309" s="991">
        <v>4</v>
      </c>
      <c r="G309" s="991">
        <v>3</v>
      </c>
      <c r="H309" s="992">
        <f t="shared" si="4"/>
        <v>7</v>
      </c>
    </row>
    <row r="310" spans="1:8" s="527" customFormat="1" ht="9">
      <c r="A310" s="915" t="s">
        <v>2515</v>
      </c>
      <c r="B310" s="989" t="s">
        <v>300</v>
      </c>
      <c r="C310" s="990" t="s">
        <v>2566</v>
      </c>
      <c r="D310" s="989" t="s">
        <v>548</v>
      </c>
      <c r="E310" s="990" t="s">
        <v>549</v>
      </c>
      <c r="F310" s="991">
        <v>3</v>
      </c>
      <c r="G310" s="991">
        <v>0</v>
      </c>
      <c r="H310" s="992">
        <f t="shared" si="4"/>
        <v>3</v>
      </c>
    </row>
    <row r="311" spans="1:8" s="527" customFormat="1" ht="9">
      <c r="A311" s="915" t="s">
        <v>2515</v>
      </c>
      <c r="B311" s="989" t="s">
        <v>300</v>
      </c>
      <c r="C311" s="990" t="s">
        <v>2566</v>
      </c>
      <c r="D311" s="989" t="s">
        <v>550</v>
      </c>
      <c r="E311" s="990" t="s">
        <v>551</v>
      </c>
      <c r="F311" s="991">
        <v>1</v>
      </c>
      <c r="G311" s="991">
        <v>2</v>
      </c>
      <c r="H311" s="992">
        <f t="shared" si="4"/>
        <v>3</v>
      </c>
    </row>
    <row r="312" spans="1:8" s="527" customFormat="1" ht="9">
      <c r="A312" s="915" t="s">
        <v>2515</v>
      </c>
      <c r="B312" s="989" t="s">
        <v>300</v>
      </c>
      <c r="C312" s="990" t="s">
        <v>2566</v>
      </c>
      <c r="D312" s="989" t="s">
        <v>552</v>
      </c>
      <c r="E312" s="990" t="s">
        <v>553</v>
      </c>
      <c r="F312" s="991">
        <v>0</v>
      </c>
      <c r="G312" s="991">
        <v>1</v>
      </c>
      <c r="H312" s="992">
        <f t="shared" si="4"/>
        <v>1</v>
      </c>
    </row>
    <row r="313" spans="1:8" s="527" customFormat="1" ht="9">
      <c r="A313" s="915" t="s">
        <v>2515</v>
      </c>
      <c r="B313" s="989" t="s">
        <v>300</v>
      </c>
      <c r="C313" s="990" t="s">
        <v>2566</v>
      </c>
      <c r="D313" s="989" t="s">
        <v>554</v>
      </c>
      <c r="E313" s="990" t="s">
        <v>555</v>
      </c>
      <c r="F313" s="991">
        <v>1</v>
      </c>
      <c r="G313" s="991">
        <v>2</v>
      </c>
      <c r="H313" s="992">
        <f t="shared" si="4"/>
        <v>3</v>
      </c>
    </row>
    <row r="314" spans="1:8" s="527" customFormat="1" ht="9">
      <c r="A314" s="915" t="s">
        <v>2515</v>
      </c>
      <c r="B314" s="989" t="s">
        <v>300</v>
      </c>
      <c r="C314" s="990" t="s">
        <v>2566</v>
      </c>
      <c r="D314" s="989" t="s">
        <v>556</v>
      </c>
      <c r="E314" s="990" t="s">
        <v>557</v>
      </c>
      <c r="F314" s="991">
        <v>0</v>
      </c>
      <c r="G314" s="991">
        <v>2</v>
      </c>
      <c r="H314" s="992">
        <f t="shared" si="4"/>
        <v>2</v>
      </c>
    </row>
    <row r="315" spans="1:8" s="527" customFormat="1" ht="9">
      <c r="A315" s="915" t="s">
        <v>2515</v>
      </c>
      <c r="B315" s="989" t="s">
        <v>300</v>
      </c>
      <c r="C315" s="990" t="s">
        <v>2566</v>
      </c>
      <c r="D315" s="989" t="s">
        <v>558</v>
      </c>
      <c r="E315" s="990" t="s">
        <v>559</v>
      </c>
      <c r="F315" s="991">
        <v>1</v>
      </c>
      <c r="G315" s="991">
        <v>1</v>
      </c>
      <c r="H315" s="992">
        <f t="shared" si="4"/>
        <v>2</v>
      </c>
    </row>
    <row r="316" spans="1:8" s="527" customFormat="1" ht="9">
      <c r="A316" s="915" t="s">
        <v>2515</v>
      </c>
      <c r="B316" s="989" t="s">
        <v>300</v>
      </c>
      <c r="C316" s="990" t="s">
        <v>2566</v>
      </c>
      <c r="D316" s="989" t="s">
        <v>560</v>
      </c>
      <c r="E316" s="990" t="s">
        <v>561</v>
      </c>
      <c r="F316" s="991">
        <v>1</v>
      </c>
      <c r="G316" s="991">
        <v>0</v>
      </c>
      <c r="H316" s="992">
        <f t="shared" si="4"/>
        <v>1</v>
      </c>
    </row>
    <row r="317" spans="1:8" s="527" customFormat="1" ht="9">
      <c r="A317" s="915" t="s">
        <v>2515</v>
      </c>
      <c r="B317" s="989" t="s">
        <v>300</v>
      </c>
      <c r="C317" s="990" t="s">
        <v>2566</v>
      </c>
      <c r="D317" s="989" t="s">
        <v>562</v>
      </c>
      <c r="E317" s="990" t="s">
        <v>563</v>
      </c>
      <c r="F317" s="991">
        <v>18</v>
      </c>
      <c r="G317" s="991">
        <v>9</v>
      </c>
      <c r="H317" s="992">
        <f t="shared" si="4"/>
        <v>27</v>
      </c>
    </row>
    <row r="318" spans="1:8" s="527" customFormat="1" ht="9">
      <c r="A318" s="915" t="s">
        <v>2515</v>
      </c>
      <c r="B318" s="989" t="s">
        <v>300</v>
      </c>
      <c r="C318" s="990" t="s">
        <v>2566</v>
      </c>
      <c r="D318" s="989" t="s">
        <v>564</v>
      </c>
      <c r="E318" s="990" t="s">
        <v>565</v>
      </c>
      <c r="F318" s="991">
        <v>2</v>
      </c>
      <c r="G318" s="991">
        <v>2</v>
      </c>
      <c r="H318" s="992">
        <f t="shared" si="4"/>
        <v>4</v>
      </c>
    </row>
    <row r="319" spans="1:8" s="527" customFormat="1" ht="9">
      <c r="A319" s="915" t="s">
        <v>2515</v>
      </c>
      <c r="B319" s="989" t="s">
        <v>300</v>
      </c>
      <c r="C319" s="990" t="s">
        <v>2566</v>
      </c>
      <c r="D319" s="989" t="s">
        <v>2464</v>
      </c>
      <c r="E319" s="990" t="s">
        <v>566</v>
      </c>
      <c r="F319" s="991">
        <v>1</v>
      </c>
      <c r="G319" s="991">
        <v>4</v>
      </c>
      <c r="H319" s="992">
        <f t="shared" si="4"/>
        <v>5</v>
      </c>
    </row>
    <row r="320" spans="1:8" s="527" customFormat="1" ht="9">
      <c r="A320" s="915" t="s">
        <v>2515</v>
      </c>
      <c r="B320" s="989" t="s">
        <v>300</v>
      </c>
      <c r="C320" s="990" t="s">
        <v>2566</v>
      </c>
      <c r="D320" s="989" t="s">
        <v>567</v>
      </c>
      <c r="E320" s="990" t="s">
        <v>568</v>
      </c>
      <c r="F320" s="991">
        <v>4</v>
      </c>
      <c r="G320" s="991">
        <v>3</v>
      </c>
      <c r="H320" s="992">
        <f t="shared" si="4"/>
        <v>7</v>
      </c>
    </row>
    <row r="321" spans="1:8" s="527" customFormat="1" ht="9">
      <c r="A321" s="915" t="s">
        <v>2515</v>
      </c>
      <c r="B321" s="989" t="s">
        <v>300</v>
      </c>
      <c r="C321" s="990" t="s">
        <v>2566</v>
      </c>
      <c r="D321" s="989" t="s">
        <v>569</v>
      </c>
      <c r="E321" s="990" t="s">
        <v>570</v>
      </c>
      <c r="F321" s="991">
        <v>6</v>
      </c>
      <c r="G321" s="991">
        <v>2</v>
      </c>
      <c r="H321" s="992">
        <f t="shared" si="4"/>
        <v>8</v>
      </c>
    </row>
    <row r="322" spans="1:8" s="527" customFormat="1" ht="9">
      <c r="A322" s="915" t="s">
        <v>2515</v>
      </c>
      <c r="B322" s="989" t="s">
        <v>300</v>
      </c>
      <c r="C322" s="990" t="s">
        <v>2566</v>
      </c>
      <c r="D322" s="989" t="s">
        <v>571</v>
      </c>
      <c r="E322" s="990" t="s">
        <v>572</v>
      </c>
      <c r="F322" s="991">
        <v>1</v>
      </c>
      <c r="G322" s="991">
        <v>1</v>
      </c>
      <c r="H322" s="992">
        <f t="shared" si="4"/>
        <v>2</v>
      </c>
    </row>
    <row r="323" spans="1:8" s="527" customFormat="1" ht="9">
      <c r="A323" s="915" t="s">
        <v>2515</v>
      </c>
      <c r="B323" s="989" t="s">
        <v>300</v>
      </c>
      <c r="C323" s="990" t="s">
        <v>2566</v>
      </c>
      <c r="D323" s="989" t="s">
        <v>286</v>
      </c>
      <c r="E323" s="990" t="s">
        <v>573</v>
      </c>
      <c r="F323" s="991">
        <v>1</v>
      </c>
      <c r="G323" s="991">
        <v>1</v>
      </c>
      <c r="H323" s="992">
        <f t="shared" si="4"/>
        <v>2</v>
      </c>
    </row>
    <row r="324" spans="1:8" s="527" customFormat="1" ht="9">
      <c r="A324" s="915" t="s">
        <v>2515</v>
      </c>
      <c r="B324" s="989" t="s">
        <v>300</v>
      </c>
      <c r="C324" s="990" t="s">
        <v>2566</v>
      </c>
      <c r="D324" s="989" t="s">
        <v>574</v>
      </c>
      <c r="E324" s="990" t="s">
        <v>575</v>
      </c>
      <c r="F324" s="991">
        <v>3</v>
      </c>
      <c r="G324" s="991">
        <v>7</v>
      </c>
      <c r="H324" s="992">
        <f aca="true" t="shared" si="5" ref="H324:H387">SUM(F324:G324)</f>
        <v>10</v>
      </c>
    </row>
    <row r="325" spans="1:8" s="527" customFormat="1" ht="9">
      <c r="A325" s="915" t="s">
        <v>2515</v>
      </c>
      <c r="B325" s="989" t="s">
        <v>576</v>
      </c>
      <c r="C325" s="990" t="s">
        <v>2568</v>
      </c>
      <c r="D325" s="989" t="s">
        <v>82</v>
      </c>
      <c r="E325" s="990" t="s">
        <v>577</v>
      </c>
      <c r="F325" s="991">
        <v>0</v>
      </c>
      <c r="G325" s="991">
        <v>1</v>
      </c>
      <c r="H325" s="992">
        <f t="shared" si="5"/>
        <v>1</v>
      </c>
    </row>
    <row r="326" spans="1:8" s="527" customFormat="1" ht="9">
      <c r="A326" s="915" t="s">
        <v>2515</v>
      </c>
      <c r="B326" s="989" t="s">
        <v>576</v>
      </c>
      <c r="C326" s="990" t="s">
        <v>2568</v>
      </c>
      <c r="D326" s="989" t="s">
        <v>25</v>
      </c>
      <c r="E326" s="990" t="s">
        <v>2719</v>
      </c>
      <c r="F326" s="991">
        <v>0</v>
      </c>
      <c r="G326" s="991">
        <v>1</v>
      </c>
      <c r="H326" s="992">
        <f t="shared" si="5"/>
        <v>1</v>
      </c>
    </row>
    <row r="327" spans="1:8" s="527" customFormat="1" ht="9">
      <c r="A327" s="915" t="s">
        <v>2515</v>
      </c>
      <c r="B327" s="989" t="s">
        <v>576</v>
      </c>
      <c r="C327" s="990" t="s">
        <v>2568</v>
      </c>
      <c r="D327" s="989" t="s">
        <v>5</v>
      </c>
      <c r="E327" s="990" t="s">
        <v>2568</v>
      </c>
      <c r="F327" s="991">
        <v>4</v>
      </c>
      <c r="G327" s="991">
        <v>3</v>
      </c>
      <c r="H327" s="992">
        <f t="shared" si="5"/>
        <v>7</v>
      </c>
    </row>
    <row r="328" spans="1:8" s="527" customFormat="1" ht="9">
      <c r="A328" s="915" t="s">
        <v>2515</v>
      </c>
      <c r="B328" s="989" t="s">
        <v>576</v>
      </c>
      <c r="C328" s="990" t="s">
        <v>2568</v>
      </c>
      <c r="D328" s="989" t="s">
        <v>211</v>
      </c>
      <c r="E328" s="990" t="s">
        <v>2720</v>
      </c>
      <c r="F328" s="991">
        <v>1</v>
      </c>
      <c r="G328" s="991">
        <v>0</v>
      </c>
      <c r="H328" s="992">
        <f t="shared" si="5"/>
        <v>1</v>
      </c>
    </row>
    <row r="329" spans="1:8" s="527" customFormat="1" ht="9">
      <c r="A329" s="915" t="s">
        <v>2515</v>
      </c>
      <c r="B329" s="989" t="s">
        <v>576</v>
      </c>
      <c r="C329" s="990" t="s">
        <v>2568</v>
      </c>
      <c r="D329" s="989" t="s">
        <v>578</v>
      </c>
      <c r="E329" s="990" t="s">
        <v>579</v>
      </c>
      <c r="F329" s="991">
        <v>1</v>
      </c>
      <c r="G329" s="991">
        <v>0</v>
      </c>
      <c r="H329" s="992">
        <f t="shared" si="5"/>
        <v>1</v>
      </c>
    </row>
    <row r="330" spans="1:8" s="527" customFormat="1" ht="9">
      <c r="A330" s="915" t="s">
        <v>2515</v>
      </c>
      <c r="B330" s="989" t="s">
        <v>576</v>
      </c>
      <c r="C330" s="990" t="s">
        <v>2568</v>
      </c>
      <c r="D330" s="989" t="s">
        <v>445</v>
      </c>
      <c r="E330" s="990" t="s">
        <v>580</v>
      </c>
      <c r="F330" s="991">
        <v>0</v>
      </c>
      <c r="G330" s="991">
        <v>1</v>
      </c>
      <c r="H330" s="992">
        <f t="shared" si="5"/>
        <v>1</v>
      </c>
    </row>
    <row r="331" spans="1:8" s="527" customFormat="1" ht="9">
      <c r="A331" s="915" t="s">
        <v>2515</v>
      </c>
      <c r="B331" s="989" t="s">
        <v>576</v>
      </c>
      <c r="C331" s="990" t="s">
        <v>2568</v>
      </c>
      <c r="D331" s="989" t="s">
        <v>475</v>
      </c>
      <c r="E331" s="990" t="s">
        <v>581</v>
      </c>
      <c r="F331" s="991">
        <v>0</v>
      </c>
      <c r="G331" s="991">
        <v>1</v>
      </c>
      <c r="H331" s="992">
        <f t="shared" si="5"/>
        <v>1</v>
      </c>
    </row>
    <row r="332" spans="1:8" s="527" customFormat="1" ht="9">
      <c r="A332" s="915" t="s">
        <v>2515</v>
      </c>
      <c r="B332" s="989" t="s">
        <v>576</v>
      </c>
      <c r="C332" s="990" t="s">
        <v>2568</v>
      </c>
      <c r="D332" s="989" t="s">
        <v>2522</v>
      </c>
      <c r="E332" s="990" t="s">
        <v>582</v>
      </c>
      <c r="F332" s="991">
        <v>1</v>
      </c>
      <c r="G332" s="991">
        <v>1</v>
      </c>
      <c r="H332" s="992">
        <f t="shared" si="5"/>
        <v>2</v>
      </c>
    </row>
    <row r="333" spans="1:8" s="527" customFormat="1" ht="9">
      <c r="A333" s="915" t="s">
        <v>2515</v>
      </c>
      <c r="B333" s="989" t="s">
        <v>576</v>
      </c>
      <c r="C333" s="990" t="s">
        <v>2568</v>
      </c>
      <c r="D333" s="989" t="s">
        <v>503</v>
      </c>
      <c r="E333" s="990" t="s">
        <v>583</v>
      </c>
      <c r="F333" s="991">
        <v>1</v>
      </c>
      <c r="G333" s="991">
        <v>0</v>
      </c>
      <c r="H333" s="992">
        <f t="shared" si="5"/>
        <v>1</v>
      </c>
    </row>
    <row r="334" spans="1:8" s="527" customFormat="1" ht="9">
      <c r="A334" s="915" t="s">
        <v>2515</v>
      </c>
      <c r="B334" s="989" t="s">
        <v>576</v>
      </c>
      <c r="C334" s="990" t="s">
        <v>2568</v>
      </c>
      <c r="D334" s="989" t="s">
        <v>552</v>
      </c>
      <c r="E334" s="990" t="s">
        <v>584</v>
      </c>
      <c r="F334" s="991">
        <v>2</v>
      </c>
      <c r="G334" s="991">
        <v>0</v>
      </c>
      <c r="H334" s="992">
        <f t="shared" si="5"/>
        <v>2</v>
      </c>
    </row>
    <row r="335" spans="1:8" s="527" customFormat="1" ht="9">
      <c r="A335" s="915" t="s">
        <v>2515</v>
      </c>
      <c r="B335" s="989" t="s">
        <v>576</v>
      </c>
      <c r="C335" s="990" t="s">
        <v>2568</v>
      </c>
      <c r="D335" s="989" t="s">
        <v>2466</v>
      </c>
      <c r="E335" s="990" t="s">
        <v>1407</v>
      </c>
      <c r="F335" s="991">
        <v>0</v>
      </c>
      <c r="G335" s="991">
        <v>1</v>
      </c>
      <c r="H335" s="992">
        <f t="shared" si="5"/>
        <v>1</v>
      </c>
    </row>
    <row r="336" spans="1:8" s="527" customFormat="1" ht="9">
      <c r="A336" s="915" t="s">
        <v>2515</v>
      </c>
      <c r="B336" s="989" t="s">
        <v>576</v>
      </c>
      <c r="C336" s="990" t="s">
        <v>2568</v>
      </c>
      <c r="D336" s="989" t="s">
        <v>585</v>
      </c>
      <c r="E336" s="990" t="s">
        <v>586</v>
      </c>
      <c r="F336" s="991">
        <v>1</v>
      </c>
      <c r="G336" s="991">
        <v>2</v>
      </c>
      <c r="H336" s="992">
        <f t="shared" si="5"/>
        <v>3</v>
      </c>
    </row>
    <row r="337" spans="1:8" s="527" customFormat="1" ht="9">
      <c r="A337" s="915" t="s">
        <v>2515</v>
      </c>
      <c r="B337" s="989" t="s">
        <v>2506</v>
      </c>
      <c r="C337" s="990" t="s">
        <v>2569</v>
      </c>
      <c r="D337" s="989" t="s">
        <v>167</v>
      </c>
      <c r="E337" s="990" t="s">
        <v>587</v>
      </c>
      <c r="F337" s="991">
        <v>3</v>
      </c>
      <c r="G337" s="991">
        <v>1</v>
      </c>
      <c r="H337" s="992">
        <f t="shared" si="5"/>
        <v>4</v>
      </c>
    </row>
    <row r="338" spans="1:8" s="527" customFormat="1" ht="9">
      <c r="A338" s="915" t="s">
        <v>2515</v>
      </c>
      <c r="B338" s="989" t="s">
        <v>2506</v>
      </c>
      <c r="C338" s="990" t="s">
        <v>2569</v>
      </c>
      <c r="D338" s="989" t="s">
        <v>80</v>
      </c>
      <c r="E338" s="990" t="s">
        <v>588</v>
      </c>
      <c r="F338" s="991">
        <v>1</v>
      </c>
      <c r="G338" s="991">
        <v>0</v>
      </c>
      <c r="H338" s="992">
        <f t="shared" si="5"/>
        <v>1</v>
      </c>
    </row>
    <row r="339" spans="1:8" s="527" customFormat="1" ht="9">
      <c r="A339" s="915" t="s">
        <v>2515</v>
      </c>
      <c r="B339" s="989" t="s">
        <v>2506</v>
      </c>
      <c r="C339" s="990" t="s">
        <v>2569</v>
      </c>
      <c r="D339" s="989" t="s">
        <v>290</v>
      </c>
      <c r="E339" s="990" t="s">
        <v>1408</v>
      </c>
      <c r="F339" s="991">
        <v>1</v>
      </c>
      <c r="G339" s="991">
        <v>0</v>
      </c>
      <c r="H339" s="992">
        <f t="shared" si="5"/>
        <v>1</v>
      </c>
    </row>
    <row r="340" spans="1:8" s="527" customFormat="1" ht="9">
      <c r="A340" s="915" t="s">
        <v>2515</v>
      </c>
      <c r="B340" s="989" t="s">
        <v>2506</v>
      </c>
      <c r="C340" s="990" t="s">
        <v>2569</v>
      </c>
      <c r="D340" s="989" t="s">
        <v>93</v>
      </c>
      <c r="E340" s="990" t="s">
        <v>589</v>
      </c>
      <c r="F340" s="991">
        <v>0</v>
      </c>
      <c r="G340" s="991">
        <v>1</v>
      </c>
      <c r="H340" s="992">
        <f t="shared" si="5"/>
        <v>1</v>
      </c>
    </row>
    <row r="341" spans="1:8" s="527" customFormat="1" ht="9">
      <c r="A341" s="915" t="s">
        <v>2515</v>
      </c>
      <c r="B341" s="989" t="s">
        <v>2506</v>
      </c>
      <c r="C341" s="990" t="s">
        <v>2569</v>
      </c>
      <c r="D341" s="989" t="s">
        <v>29</v>
      </c>
      <c r="E341" s="990" t="s">
        <v>2569</v>
      </c>
      <c r="F341" s="991">
        <v>4</v>
      </c>
      <c r="G341" s="991">
        <v>2</v>
      </c>
      <c r="H341" s="992">
        <f t="shared" si="5"/>
        <v>6</v>
      </c>
    </row>
    <row r="342" spans="1:8" s="527" customFormat="1" ht="9">
      <c r="A342" s="915" t="s">
        <v>2515</v>
      </c>
      <c r="B342" s="989" t="s">
        <v>2506</v>
      </c>
      <c r="C342" s="990" t="s">
        <v>2569</v>
      </c>
      <c r="D342" s="989" t="s">
        <v>341</v>
      </c>
      <c r="E342" s="990" t="s">
        <v>590</v>
      </c>
      <c r="F342" s="991">
        <v>0</v>
      </c>
      <c r="G342" s="991">
        <v>1</v>
      </c>
      <c r="H342" s="992">
        <f t="shared" si="5"/>
        <v>1</v>
      </c>
    </row>
    <row r="343" spans="1:8" s="527" customFormat="1" ht="9">
      <c r="A343" s="915" t="s">
        <v>2515</v>
      </c>
      <c r="B343" s="989" t="s">
        <v>2506</v>
      </c>
      <c r="C343" s="990" t="s">
        <v>2569</v>
      </c>
      <c r="D343" s="989" t="s">
        <v>112</v>
      </c>
      <c r="E343" s="990" t="s">
        <v>591</v>
      </c>
      <c r="F343" s="991">
        <v>4</v>
      </c>
      <c r="G343" s="991">
        <v>3</v>
      </c>
      <c r="H343" s="992">
        <f t="shared" si="5"/>
        <v>7</v>
      </c>
    </row>
    <row r="344" spans="1:8" s="527" customFormat="1" ht="9">
      <c r="A344" s="915" t="s">
        <v>2515</v>
      </c>
      <c r="B344" s="989" t="s">
        <v>2506</v>
      </c>
      <c r="C344" s="990" t="s">
        <v>2569</v>
      </c>
      <c r="D344" s="989" t="s">
        <v>115</v>
      </c>
      <c r="E344" s="990" t="s">
        <v>592</v>
      </c>
      <c r="F344" s="991">
        <v>1</v>
      </c>
      <c r="G344" s="991">
        <v>0</v>
      </c>
      <c r="H344" s="992">
        <f t="shared" si="5"/>
        <v>1</v>
      </c>
    </row>
    <row r="345" spans="1:8" s="527" customFormat="1" ht="9">
      <c r="A345" s="915" t="s">
        <v>2515</v>
      </c>
      <c r="B345" s="989" t="s">
        <v>2506</v>
      </c>
      <c r="C345" s="990" t="s">
        <v>2569</v>
      </c>
      <c r="D345" s="989" t="s">
        <v>39</v>
      </c>
      <c r="E345" s="990" t="s">
        <v>593</v>
      </c>
      <c r="F345" s="991">
        <v>0</v>
      </c>
      <c r="G345" s="991">
        <v>1</v>
      </c>
      <c r="H345" s="992">
        <f t="shared" si="5"/>
        <v>1</v>
      </c>
    </row>
    <row r="346" spans="1:8" s="527" customFormat="1" ht="9">
      <c r="A346" s="915" t="s">
        <v>2515</v>
      </c>
      <c r="B346" s="989" t="s">
        <v>2506</v>
      </c>
      <c r="C346" s="990" t="s">
        <v>2569</v>
      </c>
      <c r="D346" s="989" t="s">
        <v>594</v>
      </c>
      <c r="E346" s="990" t="s">
        <v>595</v>
      </c>
      <c r="F346" s="991">
        <v>1</v>
      </c>
      <c r="G346" s="991">
        <v>0</v>
      </c>
      <c r="H346" s="992">
        <f t="shared" si="5"/>
        <v>1</v>
      </c>
    </row>
    <row r="347" spans="1:8" s="527" customFormat="1" ht="9">
      <c r="A347" s="915" t="s">
        <v>2515</v>
      </c>
      <c r="B347" s="989" t="s">
        <v>2506</v>
      </c>
      <c r="C347" s="990" t="s">
        <v>2569</v>
      </c>
      <c r="D347" s="989" t="s">
        <v>126</v>
      </c>
      <c r="E347" s="990" t="s">
        <v>596</v>
      </c>
      <c r="F347" s="991">
        <v>1</v>
      </c>
      <c r="G347" s="991">
        <v>0</v>
      </c>
      <c r="H347" s="992">
        <f t="shared" si="5"/>
        <v>1</v>
      </c>
    </row>
    <row r="348" spans="1:8" s="527" customFormat="1" ht="9">
      <c r="A348" s="915" t="s">
        <v>2515</v>
      </c>
      <c r="B348" s="989" t="s">
        <v>2506</v>
      </c>
      <c r="C348" s="990" t="s">
        <v>2569</v>
      </c>
      <c r="D348" s="989" t="s">
        <v>50</v>
      </c>
      <c r="E348" s="990" t="s">
        <v>597</v>
      </c>
      <c r="F348" s="991">
        <v>2</v>
      </c>
      <c r="G348" s="991">
        <v>1</v>
      </c>
      <c r="H348" s="992">
        <f t="shared" si="5"/>
        <v>3</v>
      </c>
    </row>
    <row r="349" spans="1:8" s="527" customFormat="1" ht="9">
      <c r="A349" s="915" t="s">
        <v>2515</v>
      </c>
      <c r="B349" s="989" t="s">
        <v>2506</v>
      </c>
      <c r="C349" s="990" t="s">
        <v>2569</v>
      </c>
      <c r="D349" s="989" t="s">
        <v>198</v>
      </c>
      <c r="E349" s="990" t="s">
        <v>598</v>
      </c>
      <c r="F349" s="991">
        <v>1</v>
      </c>
      <c r="G349" s="991">
        <v>0</v>
      </c>
      <c r="H349" s="992">
        <f t="shared" si="5"/>
        <v>1</v>
      </c>
    </row>
    <row r="350" spans="1:8" s="527" customFormat="1" ht="9">
      <c r="A350" s="915" t="s">
        <v>2515</v>
      </c>
      <c r="B350" s="989" t="s">
        <v>2506</v>
      </c>
      <c r="C350" s="990" t="s">
        <v>2569</v>
      </c>
      <c r="D350" s="989" t="s">
        <v>365</v>
      </c>
      <c r="E350" s="990" t="s">
        <v>599</v>
      </c>
      <c r="F350" s="991">
        <v>1</v>
      </c>
      <c r="G350" s="991">
        <v>1</v>
      </c>
      <c r="H350" s="992">
        <f t="shared" si="5"/>
        <v>2</v>
      </c>
    </row>
    <row r="351" spans="1:8" s="527" customFormat="1" ht="9">
      <c r="A351" s="915" t="s">
        <v>2515</v>
      </c>
      <c r="B351" s="989" t="s">
        <v>2506</v>
      </c>
      <c r="C351" s="990" t="s">
        <v>2569</v>
      </c>
      <c r="D351" s="989" t="s">
        <v>2431</v>
      </c>
      <c r="E351" s="990" t="s">
        <v>2721</v>
      </c>
      <c r="F351" s="991">
        <v>0</v>
      </c>
      <c r="G351" s="991">
        <v>1</v>
      </c>
      <c r="H351" s="992">
        <f t="shared" si="5"/>
        <v>1</v>
      </c>
    </row>
    <row r="352" spans="1:8" s="527" customFormat="1" ht="9">
      <c r="A352" s="915" t="s">
        <v>2515</v>
      </c>
      <c r="B352" s="989" t="s">
        <v>2506</v>
      </c>
      <c r="C352" s="990" t="s">
        <v>2569</v>
      </c>
      <c r="D352" s="989" t="s">
        <v>2432</v>
      </c>
      <c r="E352" s="990" t="s">
        <v>600</v>
      </c>
      <c r="F352" s="991">
        <v>1</v>
      </c>
      <c r="G352" s="991">
        <v>0</v>
      </c>
      <c r="H352" s="992">
        <f t="shared" si="5"/>
        <v>1</v>
      </c>
    </row>
    <row r="353" spans="1:8" s="527" customFormat="1" ht="9">
      <c r="A353" s="915" t="s">
        <v>2515</v>
      </c>
      <c r="B353" s="989" t="s">
        <v>2506</v>
      </c>
      <c r="C353" s="990" t="s">
        <v>2569</v>
      </c>
      <c r="D353" s="989" t="s">
        <v>2433</v>
      </c>
      <c r="E353" s="990" t="s">
        <v>601</v>
      </c>
      <c r="F353" s="991">
        <v>1</v>
      </c>
      <c r="G353" s="991">
        <v>0</v>
      </c>
      <c r="H353" s="992">
        <f t="shared" si="5"/>
        <v>1</v>
      </c>
    </row>
    <row r="354" spans="1:8" s="527" customFormat="1" ht="9">
      <c r="A354" s="915" t="s">
        <v>2515</v>
      </c>
      <c r="B354" s="989" t="s">
        <v>2506</v>
      </c>
      <c r="C354" s="990" t="s">
        <v>2569</v>
      </c>
      <c r="D354" s="989" t="s">
        <v>602</v>
      </c>
      <c r="E354" s="990" t="s">
        <v>603</v>
      </c>
      <c r="F354" s="991">
        <v>1</v>
      </c>
      <c r="G354" s="991">
        <v>0</v>
      </c>
      <c r="H354" s="992">
        <f t="shared" si="5"/>
        <v>1</v>
      </c>
    </row>
    <row r="355" spans="1:8" s="527" customFormat="1" ht="9">
      <c r="A355" s="915" t="s">
        <v>2515</v>
      </c>
      <c r="B355" s="989" t="s">
        <v>2506</v>
      </c>
      <c r="C355" s="990" t="s">
        <v>2569</v>
      </c>
      <c r="D355" s="989" t="s">
        <v>202</v>
      </c>
      <c r="E355" s="990" t="s">
        <v>604</v>
      </c>
      <c r="F355" s="991">
        <v>2</v>
      </c>
      <c r="G355" s="991">
        <v>1</v>
      </c>
      <c r="H355" s="992">
        <f t="shared" si="5"/>
        <v>3</v>
      </c>
    </row>
    <row r="356" spans="1:8" s="527" customFormat="1" ht="9">
      <c r="A356" s="915" t="s">
        <v>2515</v>
      </c>
      <c r="B356" s="989" t="s">
        <v>2506</v>
      </c>
      <c r="C356" s="990" t="s">
        <v>2569</v>
      </c>
      <c r="D356" s="989" t="s">
        <v>2441</v>
      </c>
      <c r="E356" s="990" t="s">
        <v>2638</v>
      </c>
      <c r="F356" s="991">
        <v>1</v>
      </c>
      <c r="G356" s="991">
        <v>0</v>
      </c>
      <c r="H356" s="992">
        <f t="shared" si="5"/>
        <v>1</v>
      </c>
    </row>
    <row r="357" spans="1:8" s="527" customFormat="1" ht="9">
      <c r="A357" s="915" t="s">
        <v>2515</v>
      </c>
      <c r="B357" s="989" t="s">
        <v>2506</v>
      </c>
      <c r="C357" s="990" t="s">
        <v>2569</v>
      </c>
      <c r="D357" s="989" t="s">
        <v>2443</v>
      </c>
      <c r="E357" s="990" t="s">
        <v>605</v>
      </c>
      <c r="F357" s="991">
        <v>1</v>
      </c>
      <c r="G357" s="991">
        <v>0</v>
      </c>
      <c r="H357" s="992">
        <f t="shared" si="5"/>
        <v>1</v>
      </c>
    </row>
    <row r="358" spans="1:8" s="527" customFormat="1" ht="9">
      <c r="A358" s="915" t="s">
        <v>2515</v>
      </c>
      <c r="B358" s="989" t="s">
        <v>2506</v>
      </c>
      <c r="C358" s="990" t="s">
        <v>2569</v>
      </c>
      <c r="D358" s="989" t="s">
        <v>606</v>
      </c>
      <c r="E358" s="990" t="s">
        <v>607</v>
      </c>
      <c r="F358" s="991">
        <v>1</v>
      </c>
      <c r="G358" s="991">
        <v>3</v>
      </c>
      <c r="H358" s="992">
        <f t="shared" si="5"/>
        <v>4</v>
      </c>
    </row>
    <row r="359" spans="1:8" s="527" customFormat="1" ht="9">
      <c r="A359" s="915" t="s">
        <v>2515</v>
      </c>
      <c r="B359" s="989" t="s">
        <v>2506</v>
      </c>
      <c r="C359" s="990" t="s">
        <v>2569</v>
      </c>
      <c r="D359" s="989" t="s">
        <v>401</v>
      </c>
      <c r="E359" s="990" t="s">
        <v>608</v>
      </c>
      <c r="F359" s="991">
        <v>1</v>
      </c>
      <c r="G359" s="991">
        <v>0</v>
      </c>
      <c r="H359" s="992">
        <f t="shared" si="5"/>
        <v>1</v>
      </c>
    </row>
    <row r="360" spans="1:8" s="527" customFormat="1" ht="9">
      <c r="A360" s="915" t="s">
        <v>2515</v>
      </c>
      <c r="B360" s="989" t="s">
        <v>2506</v>
      </c>
      <c r="C360" s="990" t="s">
        <v>2569</v>
      </c>
      <c r="D360" s="989" t="s">
        <v>408</v>
      </c>
      <c r="E360" s="990" t="s">
        <v>609</v>
      </c>
      <c r="F360" s="991">
        <v>0</v>
      </c>
      <c r="G360" s="991">
        <v>1</v>
      </c>
      <c r="H360" s="992">
        <f t="shared" si="5"/>
        <v>1</v>
      </c>
    </row>
    <row r="361" spans="1:8" s="527" customFormat="1" ht="9">
      <c r="A361" s="915" t="s">
        <v>2515</v>
      </c>
      <c r="B361" s="989" t="s">
        <v>2506</v>
      </c>
      <c r="C361" s="990" t="s">
        <v>2569</v>
      </c>
      <c r="D361" s="989" t="s">
        <v>2452</v>
      </c>
      <c r="E361" s="990" t="s">
        <v>610</v>
      </c>
      <c r="F361" s="991">
        <v>0</v>
      </c>
      <c r="G361" s="991">
        <v>2</v>
      </c>
      <c r="H361" s="992">
        <f t="shared" si="5"/>
        <v>2</v>
      </c>
    </row>
    <row r="362" spans="1:8" s="527" customFormat="1" ht="9">
      <c r="A362" s="915" t="s">
        <v>2515</v>
      </c>
      <c r="B362" s="989" t="s">
        <v>2506</v>
      </c>
      <c r="C362" s="990" t="s">
        <v>2569</v>
      </c>
      <c r="D362" s="989" t="s">
        <v>2454</v>
      </c>
      <c r="E362" s="990" t="s">
        <v>611</v>
      </c>
      <c r="F362" s="991">
        <v>1</v>
      </c>
      <c r="G362" s="991">
        <v>2</v>
      </c>
      <c r="H362" s="992">
        <f t="shared" si="5"/>
        <v>3</v>
      </c>
    </row>
    <row r="363" spans="1:8" s="527" customFormat="1" ht="9">
      <c r="A363" s="915" t="s">
        <v>2515</v>
      </c>
      <c r="B363" s="989" t="s">
        <v>2506</v>
      </c>
      <c r="C363" s="990" t="s">
        <v>2569</v>
      </c>
      <c r="D363" s="989" t="s">
        <v>282</v>
      </c>
      <c r="E363" s="990" t="s">
        <v>2722</v>
      </c>
      <c r="F363" s="991">
        <v>1</v>
      </c>
      <c r="G363" s="991">
        <v>0</v>
      </c>
      <c r="H363" s="992">
        <f t="shared" si="5"/>
        <v>1</v>
      </c>
    </row>
    <row r="364" spans="1:8" s="527" customFormat="1" ht="9">
      <c r="A364" s="915" t="s">
        <v>2515</v>
      </c>
      <c r="B364" s="989" t="s">
        <v>2506</v>
      </c>
      <c r="C364" s="990" t="s">
        <v>2569</v>
      </c>
      <c r="D364" s="989" t="s">
        <v>155</v>
      </c>
      <c r="E364" s="990" t="s">
        <v>612</v>
      </c>
      <c r="F364" s="991">
        <v>0</v>
      </c>
      <c r="G364" s="991">
        <v>1</v>
      </c>
      <c r="H364" s="992">
        <f t="shared" si="5"/>
        <v>1</v>
      </c>
    </row>
    <row r="365" spans="1:8" s="527" customFormat="1" ht="9">
      <c r="A365" s="915" t="s">
        <v>2515</v>
      </c>
      <c r="B365" s="989" t="s">
        <v>2506</v>
      </c>
      <c r="C365" s="990" t="s">
        <v>2569</v>
      </c>
      <c r="D365" s="989" t="s">
        <v>613</v>
      </c>
      <c r="E365" s="990" t="s">
        <v>614</v>
      </c>
      <c r="F365" s="991">
        <v>0</v>
      </c>
      <c r="G365" s="991">
        <v>1</v>
      </c>
      <c r="H365" s="992">
        <f t="shared" si="5"/>
        <v>1</v>
      </c>
    </row>
    <row r="366" spans="1:8" s="527" customFormat="1" ht="9">
      <c r="A366" s="915" t="s">
        <v>2515</v>
      </c>
      <c r="B366" s="989" t="s">
        <v>2506</v>
      </c>
      <c r="C366" s="990" t="s">
        <v>2569</v>
      </c>
      <c r="D366" s="989" t="s">
        <v>437</v>
      </c>
      <c r="E366" s="990" t="s">
        <v>615</v>
      </c>
      <c r="F366" s="991">
        <v>2</v>
      </c>
      <c r="G366" s="991">
        <v>2</v>
      </c>
      <c r="H366" s="992">
        <f t="shared" si="5"/>
        <v>4</v>
      </c>
    </row>
    <row r="367" spans="1:8" s="527" customFormat="1" ht="9">
      <c r="A367" s="915" t="s">
        <v>2515</v>
      </c>
      <c r="B367" s="989" t="s">
        <v>2506</v>
      </c>
      <c r="C367" s="990" t="s">
        <v>2569</v>
      </c>
      <c r="D367" s="989" t="s">
        <v>441</v>
      </c>
      <c r="E367" s="990" t="s">
        <v>616</v>
      </c>
      <c r="F367" s="991">
        <v>0</v>
      </c>
      <c r="G367" s="991">
        <v>1</v>
      </c>
      <c r="H367" s="992">
        <f t="shared" si="5"/>
        <v>1</v>
      </c>
    </row>
    <row r="368" spans="1:8" s="527" customFormat="1" ht="9">
      <c r="A368" s="915" t="s">
        <v>2515</v>
      </c>
      <c r="B368" s="989" t="s">
        <v>2506</v>
      </c>
      <c r="C368" s="990" t="s">
        <v>2569</v>
      </c>
      <c r="D368" s="989" t="s">
        <v>617</v>
      </c>
      <c r="E368" s="990" t="s">
        <v>618</v>
      </c>
      <c r="F368" s="991">
        <v>0</v>
      </c>
      <c r="G368" s="991">
        <v>1</v>
      </c>
      <c r="H368" s="992">
        <f t="shared" si="5"/>
        <v>1</v>
      </c>
    </row>
    <row r="369" spans="1:8" s="527" customFormat="1" ht="9">
      <c r="A369" s="915" t="s">
        <v>2515</v>
      </c>
      <c r="B369" s="989" t="s">
        <v>2506</v>
      </c>
      <c r="C369" s="990" t="s">
        <v>2569</v>
      </c>
      <c r="D369" s="989" t="s">
        <v>619</v>
      </c>
      <c r="E369" s="990" t="s">
        <v>620</v>
      </c>
      <c r="F369" s="991">
        <v>1</v>
      </c>
      <c r="G369" s="991">
        <v>0</v>
      </c>
      <c r="H369" s="992">
        <f t="shared" si="5"/>
        <v>1</v>
      </c>
    </row>
    <row r="370" spans="1:8" s="527" customFormat="1" ht="9">
      <c r="A370" s="915" t="s">
        <v>2515</v>
      </c>
      <c r="B370" s="989" t="s">
        <v>2506</v>
      </c>
      <c r="C370" s="990" t="s">
        <v>2569</v>
      </c>
      <c r="D370" s="989" t="s">
        <v>463</v>
      </c>
      <c r="E370" s="990" t="s">
        <v>621</v>
      </c>
      <c r="F370" s="991">
        <v>1</v>
      </c>
      <c r="G370" s="991">
        <v>1</v>
      </c>
      <c r="H370" s="992">
        <f t="shared" si="5"/>
        <v>2</v>
      </c>
    </row>
    <row r="371" spans="1:8" s="527" customFormat="1" ht="9">
      <c r="A371" s="915" t="s">
        <v>2515</v>
      </c>
      <c r="B371" s="989" t="s">
        <v>2506</v>
      </c>
      <c r="C371" s="990" t="s">
        <v>2569</v>
      </c>
      <c r="D371" s="989" t="s">
        <v>2457</v>
      </c>
      <c r="E371" s="990" t="s">
        <v>622</v>
      </c>
      <c r="F371" s="991">
        <v>0</v>
      </c>
      <c r="G371" s="991">
        <v>1</v>
      </c>
      <c r="H371" s="992">
        <f t="shared" si="5"/>
        <v>1</v>
      </c>
    </row>
    <row r="372" spans="1:8" s="527" customFormat="1" ht="9">
      <c r="A372" s="915" t="s">
        <v>2515</v>
      </c>
      <c r="B372" s="989" t="s">
        <v>2506</v>
      </c>
      <c r="C372" s="990" t="s">
        <v>2569</v>
      </c>
      <c r="D372" s="989" t="s">
        <v>2458</v>
      </c>
      <c r="E372" s="990" t="s">
        <v>623</v>
      </c>
      <c r="F372" s="991">
        <v>1</v>
      </c>
      <c r="G372" s="991">
        <v>0</v>
      </c>
      <c r="H372" s="992">
        <f t="shared" si="5"/>
        <v>1</v>
      </c>
    </row>
    <row r="373" spans="1:8" s="527" customFormat="1" ht="9">
      <c r="A373" s="915" t="s">
        <v>2515</v>
      </c>
      <c r="B373" s="989" t="s">
        <v>2506</v>
      </c>
      <c r="C373" s="990" t="s">
        <v>2569</v>
      </c>
      <c r="D373" s="989" t="s">
        <v>624</v>
      </c>
      <c r="E373" s="990" t="s">
        <v>625</v>
      </c>
      <c r="F373" s="991">
        <v>3</v>
      </c>
      <c r="G373" s="991">
        <v>1</v>
      </c>
      <c r="H373" s="992">
        <f t="shared" si="5"/>
        <v>4</v>
      </c>
    </row>
    <row r="374" spans="1:8" s="527" customFormat="1" ht="9">
      <c r="A374" s="915" t="s">
        <v>2515</v>
      </c>
      <c r="B374" s="989" t="s">
        <v>2506</v>
      </c>
      <c r="C374" s="990" t="s">
        <v>2569</v>
      </c>
      <c r="D374" s="989" t="s">
        <v>626</v>
      </c>
      <c r="E374" s="990" t="s">
        <v>627</v>
      </c>
      <c r="F374" s="991">
        <v>1</v>
      </c>
      <c r="G374" s="991">
        <v>1</v>
      </c>
      <c r="H374" s="992">
        <f t="shared" si="5"/>
        <v>2</v>
      </c>
    </row>
    <row r="375" spans="1:8" s="527" customFormat="1" ht="9">
      <c r="A375" s="915" t="s">
        <v>2515</v>
      </c>
      <c r="B375" s="989" t="s">
        <v>2506</v>
      </c>
      <c r="C375" s="990" t="s">
        <v>2569</v>
      </c>
      <c r="D375" s="989" t="s">
        <v>2522</v>
      </c>
      <c r="E375" s="990" t="s">
        <v>628</v>
      </c>
      <c r="F375" s="991">
        <v>0</v>
      </c>
      <c r="G375" s="991">
        <v>1</v>
      </c>
      <c r="H375" s="992">
        <f t="shared" si="5"/>
        <v>1</v>
      </c>
    </row>
    <row r="376" spans="1:8" s="527" customFormat="1" ht="9">
      <c r="A376" s="915" t="s">
        <v>2515</v>
      </c>
      <c r="B376" s="989" t="s">
        <v>629</v>
      </c>
      <c r="C376" s="990" t="s">
        <v>2570</v>
      </c>
      <c r="D376" s="989" t="s">
        <v>72</v>
      </c>
      <c r="E376" s="990" t="s">
        <v>630</v>
      </c>
      <c r="F376" s="991">
        <v>0</v>
      </c>
      <c r="G376" s="991">
        <v>1</v>
      </c>
      <c r="H376" s="992">
        <f t="shared" si="5"/>
        <v>1</v>
      </c>
    </row>
    <row r="377" spans="1:8" s="527" customFormat="1" ht="9">
      <c r="A377" s="915" t="s">
        <v>2515</v>
      </c>
      <c r="B377" s="989" t="s">
        <v>629</v>
      </c>
      <c r="C377" s="990" t="s">
        <v>2570</v>
      </c>
      <c r="D377" s="989" t="s">
        <v>8</v>
      </c>
      <c r="E377" s="990" t="s">
        <v>631</v>
      </c>
      <c r="F377" s="991">
        <v>0</v>
      </c>
      <c r="G377" s="991">
        <v>1</v>
      </c>
      <c r="H377" s="992">
        <f t="shared" si="5"/>
        <v>1</v>
      </c>
    </row>
    <row r="378" spans="1:8" s="527" customFormat="1" ht="9">
      <c r="A378" s="915" t="s">
        <v>2515</v>
      </c>
      <c r="B378" s="989" t="s">
        <v>629</v>
      </c>
      <c r="C378" s="990" t="s">
        <v>2570</v>
      </c>
      <c r="D378" s="989" t="s">
        <v>161</v>
      </c>
      <c r="E378" s="990" t="s">
        <v>632</v>
      </c>
      <c r="F378" s="991">
        <v>1</v>
      </c>
      <c r="G378" s="991">
        <v>3</v>
      </c>
      <c r="H378" s="992">
        <f t="shared" si="5"/>
        <v>4</v>
      </c>
    </row>
    <row r="379" spans="1:8" s="527" customFormat="1" ht="9">
      <c r="A379" s="915" t="s">
        <v>2515</v>
      </c>
      <c r="B379" s="989" t="s">
        <v>629</v>
      </c>
      <c r="C379" s="990" t="s">
        <v>2570</v>
      </c>
      <c r="D379" s="989" t="s">
        <v>9</v>
      </c>
      <c r="E379" s="990" t="s">
        <v>633</v>
      </c>
      <c r="F379" s="991">
        <v>2</v>
      </c>
      <c r="G379" s="991">
        <v>1</v>
      </c>
      <c r="H379" s="992">
        <f t="shared" si="5"/>
        <v>3</v>
      </c>
    </row>
    <row r="380" spans="1:8" s="527" customFormat="1" ht="9">
      <c r="A380" s="915" t="s">
        <v>2515</v>
      </c>
      <c r="B380" s="989" t="s">
        <v>629</v>
      </c>
      <c r="C380" s="990" t="s">
        <v>2570</v>
      </c>
      <c r="D380" s="989" t="s">
        <v>76</v>
      </c>
      <c r="E380" s="990" t="s">
        <v>634</v>
      </c>
      <c r="F380" s="991">
        <v>0</v>
      </c>
      <c r="G380" s="991">
        <v>2</v>
      </c>
      <c r="H380" s="992">
        <f t="shared" si="5"/>
        <v>2</v>
      </c>
    </row>
    <row r="381" spans="1:8" s="527" customFormat="1" ht="9">
      <c r="A381" s="915" t="s">
        <v>2515</v>
      </c>
      <c r="B381" s="989" t="s">
        <v>629</v>
      </c>
      <c r="C381" s="990" t="s">
        <v>2570</v>
      </c>
      <c r="D381" s="989" t="s">
        <v>11</v>
      </c>
      <c r="E381" s="990" t="s">
        <v>635</v>
      </c>
      <c r="F381" s="991">
        <v>2</v>
      </c>
      <c r="G381" s="991">
        <v>0</v>
      </c>
      <c r="H381" s="992">
        <f t="shared" si="5"/>
        <v>2</v>
      </c>
    </row>
    <row r="382" spans="1:8" s="527" customFormat="1" ht="9">
      <c r="A382" s="915" t="s">
        <v>2515</v>
      </c>
      <c r="B382" s="989" t="s">
        <v>629</v>
      </c>
      <c r="C382" s="990" t="s">
        <v>2570</v>
      </c>
      <c r="D382" s="989" t="s">
        <v>13</v>
      </c>
      <c r="E382" s="990" t="s">
        <v>636</v>
      </c>
      <c r="F382" s="991">
        <v>0</v>
      </c>
      <c r="G382" s="991">
        <v>1</v>
      </c>
      <c r="H382" s="992">
        <f t="shared" si="5"/>
        <v>1</v>
      </c>
    </row>
    <row r="383" spans="1:8" s="527" customFormat="1" ht="9">
      <c r="A383" s="915" t="s">
        <v>2515</v>
      </c>
      <c r="B383" s="989" t="s">
        <v>629</v>
      </c>
      <c r="C383" s="990" t="s">
        <v>2570</v>
      </c>
      <c r="D383" s="989" t="s">
        <v>165</v>
      </c>
      <c r="E383" s="990" t="s">
        <v>637</v>
      </c>
      <c r="F383" s="991">
        <v>1</v>
      </c>
      <c r="G383" s="991">
        <v>0</v>
      </c>
      <c r="H383" s="992">
        <f t="shared" si="5"/>
        <v>1</v>
      </c>
    </row>
    <row r="384" spans="1:8" s="527" customFormat="1" ht="9">
      <c r="A384" s="915" t="s">
        <v>2515</v>
      </c>
      <c r="B384" s="989" t="s">
        <v>629</v>
      </c>
      <c r="C384" s="990" t="s">
        <v>2570</v>
      </c>
      <c r="D384" s="989" t="s">
        <v>307</v>
      </c>
      <c r="E384" s="990" t="s">
        <v>638</v>
      </c>
      <c r="F384" s="991">
        <v>8</v>
      </c>
      <c r="G384" s="991">
        <v>2</v>
      </c>
      <c r="H384" s="992">
        <f t="shared" si="5"/>
        <v>10</v>
      </c>
    </row>
    <row r="385" spans="1:8" s="527" customFormat="1" ht="9">
      <c r="A385" s="915" t="s">
        <v>2515</v>
      </c>
      <c r="B385" s="989" t="s">
        <v>629</v>
      </c>
      <c r="C385" s="990" t="s">
        <v>2570</v>
      </c>
      <c r="D385" s="989" t="s">
        <v>311</v>
      </c>
      <c r="E385" s="990" t="s">
        <v>639</v>
      </c>
      <c r="F385" s="991">
        <v>0</v>
      </c>
      <c r="G385" s="991">
        <v>1</v>
      </c>
      <c r="H385" s="992">
        <f t="shared" si="5"/>
        <v>1</v>
      </c>
    </row>
    <row r="386" spans="1:8" s="527" customFormat="1" ht="9">
      <c r="A386" s="915" t="s">
        <v>2515</v>
      </c>
      <c r="B386" s="989" t="s">
        <v>629</v>
      </c>
      <c r="C386" s="990" t="s">
        <v>2570</v>
      </c>
      <c r="D386" s="989" t="s">
        <v>15</v>
      </c>
      <c r="E386" s="990" t="s">
        <v>640</v>
      </c>
      <c r="F386" s="991">
        <v>0</v>
      </c>
      <c r="G386" s="991">
        <v>1</v>
      </c>
      <c r="H386" s="992">
        <f t="shared" si="5"/>
        <v>1</v>
      </c>
    </row>
    <row r="387" spans="1:8" s="527" customFormat="1" ht="9">
      <c r="A387" s="915" t="s">
        <v>2515</v>
      </c>
      <c r="B387" s="989" t="s">
        <v>629</v>
      </c>
      <c r="C387" s="990" t="s">
        <v>2570</v>
      </c>
      <c r="D387" s="989" t="s">
        <v>17</v>
      </c>
      <c r="E387" s="990" t="s">
        <v>641</v>
      </c>
      <c r="F387" s="991">
        <v>5</v>
      </c>
      <c r="G387" s="991">
        <v>4</v>
      </c>
      <c r="H387" s="992">
        <f t="shared" si="5"/>
        <v>9</v>
      </c>
    </row>
    <row r="388" spans="1:8" s="527" customFormat="1" ht="9">
      <c r="A388" s="915" t="s">
        <v>2515</v>
      </c>
      <c r="B388" s="989" t="s">
        <v>629</v>
      </c>
      <c r="C388" s="990" t="s">
        <v>2570</v>
      </c>
      <c r="D388" s="989" t="s">
        <v>85</v>
      </c>
      <c r="E388" s="990" t="s">
        <v>642</v>
      </c>
      <c r="F388" s="991">
        <v>0</v>
      </c>
      <c r="G388" s="991">
        <v>1</v>
      </c>
      <c r="H388" s="992">
        <f aca="true" t="shared" si="6" ref="H388:H451">SUM(F388:G388)</f>
        <v>1</v>
      </c>
    </row>
    <row r="389" spans="1:8" s="527" customFormat="1" ht="9">
      <c r="A389" s="915" t="s">
        <v>2515</v>
      </c>
      <c r="B389" s="989" t="s">
        <v>629</v>
      </c>
      <c r="C389" s="990" t="s">
        <v>2570</v>
      </c>
      <c r="D389" s="989" t="s">
        <v>290</v>
      </c>
      <c r="E389" s="990" t="s">
        <v>643</v>
      </c>
      <c r="F389" s="991">
        <v>5</v>
      </c>
      <c r="G389" s="991">
        <v>6</v>
      </c>
      <c r="H389" s="992">
        <f t="shared" si="6"/>
        <v>11</v>
      </c>
    </row>
    <row r="390" spans="1:8" s="527" customFormat="1" ht="9">
      <c r="A390" s="915" t="s">
        <v>2515</v>
      </c>
      <c r="B390" s="989" t="s">
        <v>629</v>
      </c>
      <c r="C390" s="990" t="s">
        <v>2570</v>
      </c>
      <c r="D390" s="989" t="s">
        <v>19</v>
      </c>
      <c r="E390" s="990" t="s">
        <v>644</v>
      </c>
      <c r="F390" s="991">
        <v>1</v>
      </c>
      <c r="G390" s="991">
        <v>0</v>
      </c>
      <c r="H390" s="992">
        <f t="shared" si="6"/>
        <v>1</v>
      </c>
    </row>
    <row r="391" spans="1:8" s="527" customFormat="1" ht="9">
      <c r="A391" s="915" t="s">
        <v>2515</v>
      </c>
      <c r="B391" s="989" t="s">
        <v>629</v>
      </c>
      <c r="C391" s="990" t="s">
        <v>2570</v>
      </c>
      <c r="D391" s="989" t="s">
        <v>645</v>
      </c>
      <c r="E391" s="990" t="s">
        <v>646</v>
      </c>
      <c r="F391" s="991">
        <v>1</v>
      </c>
      <c r="G391" s="991">
        <v>1</v>
      </c>
      <c r="H391" s="992">
        <f t="shared" si="6"/>
        <v>2</v>
      </c>
    </row>
    <row r="392" spans="1:8" s="527" customFormat="1" ht="9">
      <c r="A392" s="915" t="s">
        <v>2515</v>
      </c>
      <c r="B392" s="989" t="s">
        <v>629</v>
      </c>
      <c r="C392" s="990" t="s">
        <v>2570</v>
      </c>
      <c r="D392" s="989" t="s">
        <v>90</v>
      </c>
      <c r="E392" s="990" t="s">
        <v>647</v>
      </c>
      <c r="F392" s="991">
        <v>4</v>
      </c>
      <c r="G392" s="991">
        <v>0</v>
      </c>
      <c r="H392" s="992">
        <f t="shared" si="6"/>
        <v>4</v>
      </c>
    </row>
    <row r="393" spans="1:8" s="527" customFormat="1" ht="9">
      <c r="A393" s="915" t="s">
        <v>2515</v>
      </c>
      <c r="B393" s="989" t="s">
        <v>629</v>
      </c>
      <c r="C393" s="990" t="s">
        <v>2570</v>
      </c>
      <c r="D393" s="989" t="s">
        <v>23</v>
      </c>
      <c r="E393" s="990" t="s">
        <v>2639</v>
      </c>
      <c r="F393" s="991">
        <v>0</v>
      </c>
      <c r="G393" s="991">
        <v>1</v>
      </c>
      <c r="H393" s="992">
        <f t="shared" si="6"/>
        <v>1</v>
      </c>
    </row>
    <row r="394" spans="1:8" s="527" customFormat="1" ht="9">
      <c r="A394" s="915" t="s">
        <v>2515</v>
      </c>
      <c r="B394" s="989" t="s">
        <v>629</v>
      </c>
      <c r="C394" s="990" t="s">
        <v>2570</v>
      </c>
      <c r="D394" s="989" t="s">
        <v>93</v>
      </c>
      <c r="E394" s="990" t="s">
        <v>648</v>
      </c>
      <c r="F394" s="991">
        <v>0</v>
      </c>
      <c r="G394" s="991">
        <v>3</v>
      </c>
      <c r="H394" s="992">
        <f t="shared" si="6"/>
        <v>3</v>
      </c>
    </row>
    <row r="395" spans="1:8" s="527" customFormat="1" ht="9">
      <c r="A395" s="915" t="s">
        <v>2515</v>
      </c>
      <c r="B395" s="989" t="s">
        <v>629</v>
      </c>
      <c r="C395" s="990" t="s">
        <v>2570</v>
      </c>
      <c r="D395" s="989" t="s">
        <v>27</v>
      </c>
      <c r="E395" s="990" t="s">
        <v>649</v>
      </c>
      <c r="F395" s="991">
        <v>1</v>
      </c>
      <c r="G395" s="991">
        <v>0</v>
      </c>
      <c r="H395" s="992">
        <f t="shared" si="6"/>
        <v>1</v>
      </c>
    </row>
    <row r="396" spans="1:8" s="527" customFormat="1" ht="9">
      <c r="A396" s="915" t="s">
        <v>2515</v>
      </c>
      <c r="B396" s="989" t="s">
        <v>629</v>
      </c>
      <c r="C396" s="990" t="s">
        <v>2570</v>
      </c>
      <c r="D396" s="989" t="s">
        <v>95</v>
      </c>
      <c r="E396" s="990" t="s">
        <v>651</v>
      </c>
      <c r="F396" s="991">
        <v>0</v>
      </c>
      <c r="G396" s="991">
        <v>1</v>
      </c>
      <c r="H396" s="992">
        <f t="shared" si="6"/>
        <v>1</v>
      </c>
    </row>
    <row r="397" spans="1:8" s="527" customFormat="1" ht="9">
      <c r="A397" s="915" t="s">
        <v>2515</v>
      </c>
      <c r="B397" s="989" t="s">
        <v>629</v>
      </c>
      <c r="C397" s="990" t="s">
        <v>2570</v>
      </c>
      <c r="D397" s="989" t="s">
        <v>652</v>
      </c>
      <c r="E397" s="990" t="s">
        <v>653</v>
      </c>
      <c r="F397" s="991">
        <v>0</v>
      </c>
      <c r="G397" s="991">
        <v>1</v>
      </c>
      <c r="H397" s="992">
        <f t="shared" si="6"/>
        <v>1</v>
      </c>
    </row>
    <row r="398" spans="1:8" s="527" customFormat="1" ht="9">
      <c r="A398" s="915" t="s">
        <v>2515</v>
      </c>
      <c r="B398" s="989" t="s">
        <v>629</v>
      </c>
      <c r="C398" s="990" t="s">
        <v>2570</v>
      </c>
      <c r="D398" s="989" t="s">
        <v>654</v>
      </c>
      <c r="E398" s="990" t="s">
        <v>655</v>
      </c>
      <c r="F398" s="991">
        <v>1</v>
      </c>
      <c r="G398" s="991">
        <v>0</v>
      </c>
      <c r="H398" s="992">
        <f t="shared" si="6"/>
        <v>1</v>
      </c>
    </row>
    <row r="399" spans="1:8" s="527" customFormat="1" ht="9">
      <c r="A399" s="915" t="s">
        <v>2515</v>
      </c>
      <c r="B399" s="989" t="s">
        <v>629</v>
      </c>
      <c r="C399" s="990" t="s">
        <v>2570</v>
      </c>
      <c r="D399" s="989" t="s">
        <v>31</v>
      </c>
      <c r="E399" s="990" t="s">
        <v>656</v>
      </c>
      <c r="F399" s="991">
        <v>1</v>
      </c>
      <c r="G399" s="991">
        <v>0</v>
      </c>
      <c r="H399" s="992">
        <f t="shared" si="6"/>
        <v>1</v>
      </c>
    </row>
    <row r="400" spans="1:8" s="527" customFormat="1" ht="9">
      <c r="A400" s="915" t="s">
        <v>2515</v>
      </c>
      <c r="B400" s="989" t="s">
        <v>657</v>
      </c>
      <c r="C400" s="990" t="s">
        <v>2572</v>
      </c>
      <c r="D400" s="989" t="s">
        <v>161</v>
      </c>
      <c r="E400" s="990" t="s">
        <v>658</v>
      </c>
      <c r="F400" s="991">
        <v>2</v>
      </c>
      <c r="G400" s="991">
        <v>0</v>
      </c>
      <c r="H400" s="992">
        <f t="shared" si="6"/>
        <v>2</v>
      </c>
    </row>
    <row r="401" spans="1:8" s="527" customFormat="1" ht="9">
      <c r="A401" s="915" t="s">
        <v>2515</v>
      </c>
      <c r="B401" s="989" t="s">
        <v>657</v>
      </c>
      <c r="C401" s="990" t="s">
        <v>2572</v>
      </c>
      <c r="D401" s="989" t="s">
        <v>9</v>
      </c>
      <c r="E401" s="990" t="s">
        <v>659</v>
      </c>
      <c r="F401" s="991">
        <v>1</v>
      </c>
      <c r="G401" s="991">
        <v>0</v>
      </c>
      <c r="H401" s="992">
        <f t="shared" si="6"/>
        <v>1</v>
      </c>
    </row>
    <row r="402" spans="1:8" s="527" customFormat="1" ht="9">
      <c r="A402" s="915" t="s">
        <v>2515</v>
      </c>
      <c r="B402" s="989" t="s">
        <v>657</v>
      </c>
      <c r="C402" s="990" t="s">
        <v>2572</v>
      </c>
      <c r="D402" s="989" t="s">
        <v>167</v>
      </c>
      <c r="E402" s="990" t="s">
        <v>660</v>
      </c>
      <c r="F402" s="991">
        <v>0</v>
      </c>
      <c r="G402" s="991">
        <v>1</v>
      </c>
      <c r="H402" s="992">
        <f t="shared" si="6"/>
        <v>1</v>
      </c>
    </row>
    <row r="403" spans="1:8" s="527" customFormat="1" ht="9">
      <c r="A403" s="915" t="s">
        <v>2515</v>
      </c>
      <c r="B403" s="989" t="s">
        <v>657</v>
      </c>
      <c r="C403" s="990" t="s">
        <v>2572</v>
      </c>
      <c r="D403" s="989" t="s">
        <v>292</v>
      </c>
      <c r="E403" s="990" t="s">
        <v>661</v>
      </c>
      <c r="F403" s="991">
        <v>1</v>
      </c>
      <c r="G403" s="991">
        <v>0</v>
      </c>
      <c r="H403" s="992">
        <f t="shared" si="6"/>
        <v>1</v>
      </c>
    </row>
    <row r="404" spans="1:8" s="527" customFormat="1" ht="9">
      <c r="A404" s="915" t="s">
        <v>2515</v>
      </c>
      <c r="B404" s="989" t="s">
        <v>657</v>
      </c>
      <c r="C404" s="990" t="s">
        <v>2572</v>
      </c>
      <c r="D404" s="989" t="s">
        <v>97</v>
      </c>
      <c r="E404" s="990" t="s">
        <v>662</v>
      </c>
      <c r="F404" s="991">
        <v>1</v>
      </c>
      <c r="G404" s="991">
        <v>0</v>
      </c>
      <c r="H404" s="992">
        <f t="shared" si="6"/>
        <v>1</v>
      </c>
    </row>
    <row r="405" spans="1:8" s="527" customFormat="1" ht="9">
      <c r="A405" s="915" t="s">
        <v>2515</v>
      </c>
      <c r="B405" s="989" t="s">
        <v>657</v>
      </c>
      <c r="C405" s="990" t="s">
        <v>2572</v>
      </c>
      <c r="D405" s="989" t="s">
        <v>295</v>
      </c>
      <c r="E405" s="990" t="s">
        <v>663</v>
      </c>
      <c r="F405" s="991">
        <v>4</v>
      </c>
      <c r="G405" s="991">
        <v>2</v>
      </c>
      <c r="H405" s="992">
        <f t="shared" si="6"/>
        <v>6</v>
      </c>
    </row>
    <row r="406" spans="1:8" s="527" customFormat="1" ht="9">
      <c r="A406" s="915" t="s">
        <v>2515</v>
      </c>
      <c r="B406" s="989" t="s">
        <v>657</v>
      </c>
      <c r="C406" s="990" t="s">
        <v>2572</v>
      </c>
      <c r="D406" s="989" t="s">
        <v>101</v>
      </c>
      <c r="E406" s="990" t="s">
        <v>664</v>
      </c>
      <c r="F406" s="991">
        <v>1</v>
      </c>
      <c r="G406" s="991">
        <v>0</v>
      </c>
      <c r="H406" s="992">
        <f t="shared" si="6"/>
        <v>1</v>
      </c>
    </row>
    <row r="407" spans="1:8" s="527" customFormat="1" ht="9">
      <c r="A407" s="915" t="s">
        <v>2515</v>
      </c>
      <c r="B407" s="989" t="s">
        <v>657</v>
      </c>
      <c r="C407" s="990" t="s">
        <v>2572</v>
      </c>
      <c r="D407" s="989" t="s">
        <v>665</v>
      </c>
      <c r="E407" s="990" t="s">
        <v>666</v>
      </c>
      <c r="F407" s="991">
        <v>1</v>
      </c>
      <c r="G407" s="991">
        <v>0</v>
      </c>
      <c r="H407" s="992">
        <f t="shared" si="6"/>
        <v>1</v>
      </c>
    </row>
    <row r="408" spans="1:8" s="527" customFormat="1" ht="9">
      <c r="A408" s="915" t="s">
        <v>2515</v>
      </c>
      <c r="B408" s="989" t="s">
        <v>657</v>
      </c>
      <c r="C408" s="990" t="s">
        <v>2572</v>
      </c>
      <c r="D408" s="989" t="s">
        <v>112</v>
      </c>
      <c r="E408" s="990" t="s">
        <v>667</v>
      </c>
      <c r="F408" s="991">
        <v>1</v>
      </c>
      <c r="G408" s="991">
        <v>0</v>
      </c>
      <c r="H408" s="992">
        <f t="shared" si="6"/>
        <v>1</v>
      </c>
    </row>
    <row r="409" spans="1:8" s="527" customFormat="1" ht="9">
      <c r="A409" s="915" t="s">
        <v>2515</v>
      </c>
      <c r="B409" s="989" t="s">
        <v>657</v>
      </c>
      <c r="C409" s="990" t="s">
        <v>2572</v>
      </c>
      <c r="D409" s="989" t="s">
        <v>354</v>
      </c>
      <c r="E409" s="990" t="s">
        <v>668</v>
      </c>
      <c r="F409" s="991">
        <v>0</v>
      </c>
      <c r="G409" s="991">
        <v>1</v>
      </c>
      <c r="H409" s="992">
        <f t="shared" si="6"/>
        <v>1</v>
      </c>
    </row>
    <row r="410" spans="1:8" s="527" customFormat="1" ht="9">
      <c r="A410" s="915" t="s">
        <v>2515</v>
      </c>
      <c r="B410" s="989" t="s">
        <v>657</v>
      </c>
      <c r="C410" s="990" t="s">
        <v>2572</v>
      </c>
      <c r="D410" s="989" t="s">
        <v>130</v>
      </c>
      <c r="E410" s="990" t="s">
        <v>2723</v>
      </c>
      <c r="F410" s="991">
        <v>0</v>
      </c>
      <c r="G410" s="991">
        <v>1</v>
      </c>
      <c r="H410" s="992">
        <f t="shared" si="6"/>
        <v>1</v>
      </c>
    </row>
    <row r="411" spans="1:8" s="527" customFormat="1" ht="9">
      <c r="A411" s="915" t="s">
        <v>2515</v>
      </c>
      <c r="B411" s="989" t="s">
        <v>657</v>
      </c>
      <c r="C411" s="990" t="s">
        <v>2572</v>
      </c>
      <c r="D411" s="989" t="s">
        <v>669</v>
      </c>
      <c r="E411" s="990" t="s">
        <v>670</v>
      </c>
      <c r="F411" s="991">
        <v>1</v>
      </c>
      <c r="G411" s="991">
        <v>0</v>
      </c>
      <c r="H411" s="992">
        <f t="shared" si="6"/>
        <v>1</v>
      </c>
    </row>
    <row r="412" spans="1:8" s="527" customFormat="1" ht="9">
      <c r="A412" s="915" t="s">
        <v>2515</v>
      </c>
      <c r="B412" s="989" t="s">
        <v>657</v>
      </c>
      <c r="C412" s="990" t="s">
        <v>2572</v>
      </c>
      <c r="D412" s="989" t="s">
        <v>2442</v>
      </c>
      <c r="E412" s="990" t="s">
        <v>2625</v>
      </c>
      <c r="F412" s="991">
        <v>2</v>
      </c>
      <c r="G412" s="991">
        <v>1</v>
      </c>
      <c r="H412" s="992">
        <f t="shared" si="6"/>
        <v>3</v>
      </c>
    </row>
    <row r="413" spans="1:8" s="527" customFormat="1" ht="9">
      <c r="A413" s="915" t="s">
        <v>2515</v>
      </c>
      <c r="B413" s="989" t="s">
        <v>657</v>
      </c>
      <c r="C413" s="990" t="s">
        <v>2572</v>
      </c>
      <c r="D413" s="989" t="s">
        <v>2447</v>
      </c>
      <c r="E413" s="990" t="s">
        <v>671</v>
      </c>
      <c r="F413" s="991">
        <v>0</v>
      </c>
      <c r="G413" s="991">
        <v>2</v>
      </c>
      <c r="H413" s="992">
        <f t="shared" si="6"/>
        <v>2</v>
      </c>
    </row>
    <row r="414" spans="1:8" s="527" customFormat="1" ht="9">
      <c r="A414" s="915" t="s">
        <v>2515</v>
      </c>
      <c r="B414" s="989" t="s">
        <v>657</v>
      </c>
      <c r="C414" s="990" t="s">
        <v>2572</v>
      </c>
      <c r="D414" s="989" t="s">
        <v>410</v>
      </c>
      <c r="E414" s="990" t="s">
        <v>672</v>
      </c>
      <c r="F414" s="991">
        <v>1</v>
      </c>
      <c r="G414" s="991">
        <v>0</v>
      </c>
      <c r="H414" s="992">
        <f t="shared" si="6"/>
        <v>1</v>
      </c>
    </row>
    <row r="415" spans="1:8" s="527" customFormat="1" ht="9">
      <c r="A415" s="915" t="s">
        <v>2515</v>
      </c>
      <c r="B415" s="989" t="s">
        <v>673</v>
      </c>
      <c r="C415" s="990" t="s">
        <v>2574</v>
      </c>
      <c r="D415" s="989" t="s">
        <v>72</v>
      </c>
      <c r="E415" s="990" t="s">
        <v>674</v>
      </c>
      <c r="F415" s="991">
        <v>2</v>
      </c>
      <c r="G415" s="991">
        <v>0</v>
      </c>
      <c r="H415" s="992">
        <f t="shared" si="6"/>
        <v>2</v>
      </c>
    </row>
    <row r="416" spans="1:8" s="527" customFormat="1" ht="9">
      <c r="A416" s="915" t="s">
        <v>2515</v>
      </c>
      <c r="B416" s="989" t="s">
        <v>673</v>
      </c>
      <c r="C416" s="990" t="s">
        <v>2574</v>
      </c>
      <c r="D416" s="989" t="s">
        <v>8</v>
      </c>
      <c r="E416" s="990" t="s">
        <v>675</v>
      </c>
      <c r="F416" s="991">
        <v>1</v>
      </c>
      <c r="G416" s="991">
        <v>5</v>
      </c>
      <c r="H416" s="992">
        <f t="shared" si="6"/>
        <v>6</v>
      </c>
    </row>
    <row r="417" spans="1:8" s="527" customFormat="1" ht="9">
      <c r="A417" s="915" t="s">
        <v>2515</v>
      </c>
      <c r="B417" s="989" t="s">
        <v>673</v>
      </c>
      <c r="C417" s="990" t="s">
        <v>2574</v>
      </c>
      <c r="D417" s="989" t="s">
        <v>13</v>
      </c>
      <c r="E417" s="990" t="s">
        <v>676</v>
      </c>
      <c r="F417" s="991">
        <v>4</v>
      </c>
      <c r="G417" s="991">
        <v>0</v>
      </c>
      <c r="H417" s="992">
        <f t="shared" si="6"/>
        <v>4</v>
      </c>
    </row>
    <row r="418" spans="1:8" s="527" customFormat="1" ht="9">
      <c r="A418" s="915" t="s">
        <v>2515</v>
      </c>
      <c r="B418" s="989" t="s">
        <v>673</v>
      </c>
      <c r="C418" s="990" t="s">
        <v>2574</v>
      </c>
      <c r="D418" s="989" t="s">
        <v>165</v>
      </c>
      <c r="E418" s="990" t="s">
        <v>2724</v>
      </c>
      <c r="F418" s="991">
        <v>0</v>
      </c>
      <c r="G418" s="991">
        <v>1</v>
      </c>
      <c r="H418" s="992">
        <f t="shared" si="6"/>
        <v>1</v>
      </c>
    </row>
    <row r="419" spans="1:8" s="527" customFormat="1" ht="9">
      <c r="A419" s="915" t="s">
        <v>2515</v>
      </c>
      <c r="B419" s="989" t="s">
        <v>673</v>
      </c>
      <c r="C419" s="990" t="s">
        <v>2574</v>
      </c>
      <c r="D419" s="989" t="s">
        <v>167</v>
      </c>
      <c r="E419" s="990" t="s">
        <v>677</v>
      </c>
      <c r="F419" s="991">
        <v>2</v>
      </c>
      <c r="G419" s="991">
        <v>3</v>
      </c>
      <c r="H419" s="992">
        <f t="shared" si="6"/>
        <v>5</v>
      </c>
    </row>
    <row r="420" spans="1:8" s="527" customFormat="1" ht="9">
      <c r="A420" s="915" t="s">
        <v>2515</v>
      </c>
      <c r="B420" s="989" t="s">
        <v>673</v>
      </c>
      <c r="C420" s="990" t="s">
        <v>2574</v>
      </c>
      <c r="D420" s="989" t="s">
        <v>85</v>
      </c>
      <c r="E420" s="990" t="s">
        <v>678</v>
      </c>
      <c r="F420" s="991">
        <v>0</v>
      </c>
      <c r="G420" s="991">
        <v>1</v>
      </c>
      <c r="H420" s="992">
        <f t="shared" si="6"/>
        <v>1</v>
      </c>
    </row>
    <row r="421" spans="1:8" s="527" customFormat="1" ht="9">
      <c r="A421" s="915" t="s">
        <v>2515</v>
      </c>
      <c r="B421" s="989" t="s">
        <v>673</v>
      </c>
      <c r="C421" s="990" t="s">
        <v>2574</v>
      </c>
      <c r="D421" s="989" t="s">
        <v>27</v>
      </c>
      <c r="E421" s="990" t="s">
        <v>679</v>
      </c>
      <c r="F421" s="991">
        <v>1</v>
      </c>
      <c r="G421" s="991">
        <v>3</v>
      </c>
      <c r="H421" s="992">
        <f t="shared" si="6"/>
        <v>4</v>
      </c>
    </row>
    <row r="422" spans="1:8" s="527" customFormat="1" ht="9">
      <c r="A422" s="915" t="s">
        <v>2515</v>
      </c>
      <c r="B422" s="989" t="s">
        <v>673</v>
      </c>
      <c r="C422" s="990" t="s">
        <v>2574</v>
      </c>
      <c r="D422" s="989" t="s">
        <v>29</v>
      </c>
      <c r="E422" s="990" t="s">
        <v>680</v>
      </c>
      <c r="F422" s="991">
        <v>1</v>
      </c>
      <c r="G422" s="991">
        <v>2</v>
      </c>
      <c r="H422" s="992">
        <f t="shared" si="6"/>
        <v>3</v>
      </c>
    </row>
    <row r="423" spans="1:8" s="527" customFormat="1" ht="9">
      <c r="A423" s="915" t="s">
        <v>2515</v>
      </c>
      <c r="B423" s="989" t="s">
        <v>673</v>
      </c>
      <c r="C423" s="990" t="s">
        <v>2574</v>
      </c>
      <c r="D423" s="989" t="s">
        <v>329</v>
      </c>
      <c r="E423" s="990" t="s">
        <v>681</v>
      </c>
      <c r="F423" s="991">
        <v>0</v>
      </c>
      <c r="G423" s="991">
        <v>1</v>
      </c>
      <c r="H423" s="992">
        <f t="shared" si="6"/>
        <v>1</v>
      </c>
    </row>
    <row r="424" spans="1:8" s="527" customFormat="1" ht="9">
      <c r="A424" s="915" t="s">
        <v>2515</v>
      </c>
      <c r="B424" s="989" t="s">
        <v>673</v>
      </c>
      <c r="C424" s="990" t="s">
        <v>2574</v>
      </c>
      <c r="D424" s="989" t="s">
        <v>101</v>
      </c>
      <c r="E424" s="990" t="s">
        <v>682</v>
      </c>
      <c r="F424" s="991">
        <v>1</v>
      </c>
      <c r="G424" s="991">
        <v>0</v>
      </c>
      <c r="H424" s="992">
        <f t="shared" si="6"/>
        <v>1</v>
      </c>
    </row>
    <row r="425" spans="1:8" s="527" customFormat="1" ht="9">
      <c r="A425" s="915" t="s">
        <v>2515</v>
      </c>
      <c r="B425" s="989" t="s">
        <v>673</v>
      </c>
      <c r="C425" s="990" t="s">
        <v>2574</v>
      </c>
      <c r="D425" s="989" t="s">
        <v>108</v>
      </c>
      <c r="E425" s="990" t="s">
        <v>683</v>
      </c>
      <c r="F425" s="991">
        <v>0</v>
      </c>
      <c r="G425" s="991">
        <v>1</v>
      </c>
      <c r="H425" s="992">
        <f t="shared" si="6"/>
        <v>1</v>
      </c>
    </row>
    <row r="426" spans="1:8" s="527" customFormat="1" ht="9">
      <c r="A426" s="915" t="s">
        <v>2515</v>
      </c>
      <c r="B426" s="989" t="s">
        <v>673</v>
      </c>
      <c r="C426" s="990" t="s">
        <v>2574</v>
      </c>
      <c r="D426" s="989" t="s">
        <v>684</v>
      </c>
      <c r="E426" s="990" t="s">
        <v>685</v>
      </c>
      <c r="F426" s="991">
        <v>1</v>
      </c>
      <c r="G426" s="991">
        <v>0</v>
      </c>
      <c r="H426" s="992">
        <f t="shared" si="6"/>
        <v>1</v>
      </c>
    </row>
    <row r="427" spans="1:8" s="527" customFormat="1" ht="9">
      <c r="A427" s="915" t="s">
        <v>2515</v>
      </c>
      <c r="B427" s="989" t="s">
        <v>673</v>
      </c>
      <c r="C427" s="990" t="s">
        <v>2574</v>
      </c>
      <c r="D427" s="989" t="s">
        <v>34</v>
      </c>
      <c r="E427" s="990" t="s">
        <v>686</v>
      </c>
      <c r="F427" s="991">
        <v>2</v>
      </c>
      <c r="G427" s="991">
        <v>0</v>
      </c>
      <c r="H427" s="992">
        <f t="shared" si="6"/>
        <v>2</v>
      </c>
    </row>
    <row r="428" spans="1:8" s="527" customFormat="1" ht="9">
      <c r="A428" s="915" t="s">
        <v>2515</v>
      </c>
      <c r="B428" s="989" t="s">
        <v>673</v>
      </c>
      <c r="C428" s="990" t="s">
        <v>2574</v>
      </c>
      <c r="D428" s="989" t="s">
        <v>61</v>
      </c>
      <c r="E428" s="990" t="s">
        <v>687</v>
      </c>
      <c r="F428" s="991">
        <v>2</v>
      </c>
      <c r="G428" s="991">
        <v>1</v>
      </c>
      <c r="H428" s="992">
        <f t="shared" si="6"/>
        <v>3</v>
      </c>
    </row>
    <row r="429" spans="1:8" s="527" customFormat="1" ht="9">
      <c r="A429" s="915" t="s">
        <v>2515</v>
      </c>
      <c r="B429" s="989" t="s">
        <v>673</v>
      </c>
      <c r="C429" s="990" t="s">
        <v>2574</v>
      </c>
      <c r="D429" s="989" t="s">
        <v>123</v>
      </c>
      <c r="E429" s="990" t="s">
        <v>688</v>
      </c>
      <c r="F429" s="991">
        <v>4</v>
      </c>
      <c r="G429" s="991">
        <v>5</v>
      </c>
      <c r="H429" s="992">
        <f t="shared" si="6"/>
        <v>9</v>
      </c>
    </row>
    <row r="430" spans="1:8" s="527" customFormat="1" ht="9">
      <c r="A430" s="915" t="s">
        <v>2515</v>
      </c>
      <c r="B430" s="989" t="s">
        <v>673</v>
      </c>
      <c r="C430" s="990" t="s">
        <v>2574</v>
      </c>
      <c r="D430" s="989" t="s">
        <v>189</v>
      </c>
      <c r="E430" s="990" t="s">
        <v>689</v>
      </c>
      <c r="F430" s="991">
        <v>0</v>
      </c>
      <c r="G430" s="991">
        <v>1</v>
      </c>
      <c r="H430" s="992">
        <f t="shared" si="6"/>
        <v>1</v>
      </c>
    </row>
    <row r="431" spans="1:8" s="527" customFormat="1" ht="9">
      <c r="A431" s="915" t="s">
        <v>2515</v>
      </c>
      <c r="B431" s="989" t="s">
        <v>673</v>
      </c>
      <c r="C431" s="990" t="s">
        <v>2574</v>
      </c>
      <c r="D431" s="989" t="s">
        <v>44</v>
      </c>
      <c r="E431" s="990" t="s">
        <v>690</v>
      </c>
      <c r="F431" s="991">
        <v>0</v>
      </c>
      <c r="G431" s="991">
        <v>1</v>
      </c>
      <c r="H431" s="992">
        <f t="shared" si="6"/>
        <v>1</v>
      </c>
    </row>
    <row r="432" spans="1:8" s="527" customFormat="1" ht="9">
      <c r="A432" s="915" t="s">
        <v>2515</v>
      </c>
      <c r="B432" s="989" t="s">
        <v>673</v>
      </c>
      <c r="C432" s="990" t="s">
        <v>2574</v>
      </c>
      <c r="D432" s="989" t="s">
        <v>48</v>
      </c>
      <c r="E432" s="990" t="s">
        <v>691</v>
      </c>
      <c r="F432" s="991">
        <v>0</v>
      </c>
      <c r="G432" s="991">
        <v>2</v>
      </c>
      <c r="H432" s="992">
        <f t="shared" si="6"/>
        <v>2</v>
      </c>
    </row>
    <row r="433" spans="1:8" s="527" customFormat="1" ht="9">
      <c r="A433" s="915" t="s">
        <v>2515</v>
      </c>
      <c r="B433" s="989" t="s">
        <v>673</v>
      </c>
      <c r="C433" s="990" t="s">
        <v>2574</v>
      </c>
      <c r="D433" s="989" t="s">
        <v>130</v>
      </c>
      <c r="E433" s="990" t="s">
        <v>692</v>
      </c>
      <c r="F433" s="991">
        <v>1</v>
      </c>
      <c r="G433" s="991">
        <v>1</v>
      </c>
      <c r="H433" s="992">
        <f t="shared" si="6"/>
        <v>2</v>
      </c>
    </row>
    <row r="434" spans="1:8" s="527" customFormat="1" ht="9">
      <c r="A434" s="915" t="s">
        <v>2515</v>
      </c>
      <c r="B434" s="989" t="s">
        <v>673</v>
      </c>
      <c r="C434" s="990" t="s">
        <v>2574</v>
      </c>
      <c r="D434" s="989" t="s">
        <v>134</v>
      </c>
      <c r="E434" s="990" t="s">
        <v>693</v>
      </c>
      <c r="F434" s="991">
        <v>5</v>
      </c>
      <c r="G434" s="991">
        <v>1</v>
      </c>
      <c r="H434" s="992">
        <f t="shared" si="6"/>
        <v>6</v>
      </c>
    </row>
    <row r="435" spans="1:8" s="527" customFormat="1" ht="9">
      <c r="A435" s="915" t="s">
        <v>2515</v>
      </c>
      <c r="B435" s="989" t="s">
        <v>673</v>
      </c>
      <c r="C435" s="990" t="s">
        <v>2574</v>
      </c>
      <c r="D435" s="989" t="s">
        <v>142</v>
      </c>
      <c r="E435" s="990" t="s">
        <v>694</v>
      </c>
      <c r="F435" s="991">
        <v>1</v>
      </c>
      <c r="G435" s="991">
        <v>0</v>
      </c>
      <c r="H435" s="992">
        <f t="shared" si="6"/>
        <v>1</v>
      </c>
    </row>
    <row r="436" spans="1:8" s="527" customFormat="1" ht="9">
      <c r="A436" s="915" t="s">
        <v>2515</v>
      </c>
      <c r="B436" s="989" t="s">
        <v>673</v>
      </c>
      <c r="C436" s="990" t="s">
        <v>2574</v>
      </c>
      <c r="D436" s="989" t="s">
        <v>365</v>
      </c>
      <c r="E436" s="990" t="s">
        <v>695</v>
      </c>
      <c r="F436" s="991">
        <v>0</v>
      </c>
      <c r="G436" s="991">
        <v>1</v>
      </c>
      <c r="H436" s="992">
        <f t="shared" si="6"/>
        <v>1</v>
      </c>
    </row>
    <row r="437" spans="1:8" s="527" customFormat="1" ht="9">
      <c r="A437" s="915" t="s">
        <v>2515</v>
      </c>
      <c r="B437" s="989" t="s">
        <v>696</v>
      </c>
      <c r="C437" s="990" t="s">
        <v>2576</v>
      </c>
      <c r="D437" s="989" t="s">
        <v>72</v>
      </c>
      <c r="E437" s="990" t="s">
        <v>697</v>
      </c>
      <c r="F437" s="991">
        <v>2</v>
      </c>
      <c r="G437" s="991">
        <v>3</v>
      </c>
      <c r="H437" s="992">
        <f t="shared" si="6"/>
        <v>5</v>
      </c>
    </row>
    <row r="438" spans="1:8" s="527" customFormat="1" ht="9">
      <c r="A438" s="915" t="s">
        <v>2515</v>
      </c>
      <c r="B438" s="989" t="s">
        <v>696</v>
      </c>
      <c r="C438" s="990" t="s">
        <v>2576</v>
      </c>
      <c r="D438" s="989" t="s">
        <v>8</v>
      </c>
      <c r="E438" s="990" t="s">
        <v>698</v>
      </c>
      <c r="F438" s="991">
        <v>1</v>
      </c>
      <c r="G438" s="991">
        <v>1</v>
      </c>
      <c r="H438" s="992">
        <f t="shared" si="6"/>
        <v>2</v>
      </c>
    </row>
    <row r="439" spans="1:8" s="527" customFormat="1" ht="9">
      <c r="A439" s="915" t="s">
        <v>2515</v>
      </c>
      <c r="B439" s="989" t="s">
        <v>696</v>
      </c>
      <c r="C439" s="990" t="s">
        <v>2576</v>
      </c>
      <c r="D439" s="989" t="s">
        <v>161</v>
      </c>
      <c r="E439" s="990" t="s">
        <v>699</v>
      </c>
      <c r="F439" s="991">
        <v>1</v>
      </c>
      <c r="G439" s="991">
        <v>0</v>
      </c>
      <c r="H439" s="992">
        <f t="shared" si="6"/>
        <v>1</v>
      </c>
    </row>
    <row r="440" spans="1:8" s="527" customFormat="1" ht="9">
      <c r="A440" s="915" t="s">
        <v>2515</v>
      </c>
      <c r="B440" s="989" t="s">
        <v>696</v>
      </c>
      <c r="C440" s="990" t="s">
        <v>2576</v>
      </c>
      <c r="D440" s="989" t="s">
        <v>9</v>
      </c>
      <c r="E440" s="990" t="s">
        <v>700</v>
      </c>
      <c r="F440" s="991">
        <v>1</v>
      </c>
      <c r="G440" s="991">
        <v>3</v>
      </c>
      <c r="H440" s="992">
        <f t="shared" si="6"/>
        <v>4</v>
      </c>
    </row>
    <row r="441" spans="1:8" s="527" customFormat="1" ht="9">
      <c r="A441" s="915" t="s">
        <v>2515</v>
      </c>
      <c r="B441" s="989" t="s">
        <v>696</v>
      </c>
      <c r="C441" s="990" t="s">
        <v>2576</v>
      </c>
      <c r="D441" s="989" t="s">
        <v>11</v>
      </c>
      <c r="E441" s="990" t="s">
        <v>701</v>
      </c>
      <c r="F441" s="991">
        <v>7</v>
      </c>
      <c r="G441" s="991">
        <v>13</v>
      </c>
      <c r="H441" s="992">
        <f t="shared" si="6"/>
        <v>20</v>
      </c>
    </row>
    <row r="442" spans="1:8" s="527" customFormat="1" ht="9">
      <c r="A442" s="915" t="s">
        <v>2515</v>
      </c>
      <c r="B442" s="989" t="s">
        <v>696</v>
      </c>
      <c r="C442" s="990" t="s">
        <v>2576</v>
      </c>
      <c r="D442" s="989" t="s">
        <v>13</v>
      </c>
      <c r="E442" s="990" t="s">
        <v>702</v>
      </c>
      <c r="F442" s="991">
        <v>1</v>
      </c>
      <c r="G442" s="991">
        <v>1</v>
      </c>
      <c r="H442" s="992">
        <f t="shared" si="6"/>
        <v>2</v>
      </c>
    </row>
    <row r="443" spans="1:8" s="527" customFormat="1" ht="9">
      <c r="A443" s="915" t="s">
        <v>2515</v>
      </c>
      <c r="B443" s="989" t="s">
        <v>696</v>
      </c>
      <c r="C443" s="990" t="s">
        <v>2576</v>
      </c>
      <c r="D443" s="989" t="s">
        <v>53</v>
      </c>
      <c r="E443" s="990" t="s">
        <v>703</v>
      </c>
      <c r="F443" s="991">
        <v>4</v>
      </c>
      <c r="G443" s="991">
        <v>0</v>
      </c>
      <c r="H443" s="992">
        <f t="shared" si="6"/>
        <v>4</v>
      </c>
    </row>
    <row r="444" spans="1:8" s="527" customFormat="1" ht="9">
      <c r="A444" s="915" t="s">
        <v>2515</v>
      </c>
      <c r="B444" s="989" t="s">
        <v>696</v>
      </c>
      <c r="C444" s="990" t="s">
        <v>2576</v>
      </c>
      <c r="D444" s="989" t="s">
        <v>167</v>
      </c>
      <c r="E444" s="990" t="s">
        <v>704</v>
      </c>
      <c r="F444" s="991">
        <v>0</v>
      </c>
      <c r="G444" s="991">
        <v>2</v>
      </c>
      <c r="H444" s="992">
        <f t="shared" si="6"/>
        <v>2</v>
      </c>
    </row>
    <row r="445" spans="1:8" s="527" customFormat="1" ht="9">
      <c r="A445" s="915" t="s">
        <v>2515</v>
      </c>
      <c r="B445" s="989" t="s">
        <v>696</v>
      </c>
      <c r="C445" s="990" t="s">
        <v>2576</v>
      </c>
      <c r="D445" s="989" t="s">
        <v>307</v>
      </c>
      <c r="E445" s="990" t="s">
        <v>705</v>
      </c>
      <c r="F445" s="991">
        <v>1</v>
      </c>
      <c r="G445" s="991">
        <v>3</v>
      </c>
      <c r="H445" s="992">
        <f t="shared" si="6"/>
        <v>4</v>
      </c>
    </row>
    <row r="446" spans="1:8" s="527" customFormat="1" ht="9">
      <c r="A446" s="915" t="s">
        <v>2515</v>
      </c>
      <c r="B446" s="989" t="s">
        <v>696</v>
      </c>
      <c r="C446" s="990" t="s">
        <v>2576</v>
      </c>
      <c r="D446" s="989" t="s">
        <v>79</v>
      </c>
      <c r="E446" s="990" t="s">
        <v>706</v>
      </c>
      <c r="F446" s="991">
        <v>1</v>
      </c>
      <c r="G446" s="991">
        <v>2</v>
      </c>
      <c r="H446" s="992">
        <f t="shared" si="6"/>
        <v>3</v>
      </c>
    </row>
    <row r="447" spans="1:8" s="527" customFormat="1" ht="9">
      <c r="A447" s="915" t="s">
        <v>2515</v>
      </c>
      <c r="B447" s="989" t="s">
        <v>696</v>
      </c>
      <c r="C447" s="990" t="s">
        <v>2576</v>
      </c>
      <c r="D447" s="989" t="s">
        <v>55</v>
      </c>
      <c r="E447" s="990" t="s">
        <v>707</v>
      </c>
      <c r="F447" s="991">
        <v>4</v>
      </c>
      <c r="G447" s="991">
        <v>5</v>
      </c>
      <c r="H447" s="992">
        <f t="shared" si="6"/>
        <v>9</v>
      </c>
    </row>
    <row r="448" spans="1:8" s="527" customFormat="1" ht="9">
      <c r="A448" s="915" t="s">
        <v>2515</v>
      </c>
      <c r="B448" s="989" t="s">
        <v>696</v>
      </c>
      <c r="C448" s="990" t="s">
        <v>2576</v>
      </c>
      <c r="D448" s="989" t="s">
        <v>311</v>
      </c>
      <c r="E448" s="990" t="s">
        <v>708</v>
      </c>
      <c r="F448" s="991">
        <v>4</v>
      </c>
      <c r="G448" s="991">
        <v>1</v>
      </c>
      <c r="H448" s="992">
        <f t="shared" si="6"/>
        <v>5</v>
      </c>
    </row>
    <row r="449" spans="1:8" s="527" customFormat="1" ht="9">
      <c r="A449" s="915" t="s">
        <v>2515</v>
      </c>
      <c r="B449" s="989" t="s">
        <v>696</v>
      </c>
      <c r="C449" s="990" t="s">
        <v>2576</v>
      </c>
      <c r="D449" s="989" t="s">
        <v>82</v>
      </c>
      <c r="E449" s="990" t="s">
        <v>709</v>
      </c>
      <c r="F449" s="991">
        <v>1</v>
      </c>
      <c r="G449" s="991">
        <v>0</v>
      </c>
      <c r="H449" s="992">
        <f t="shared" si="6"/>
        <v>1</v>
      </c>
    </row>
    <row r="450" spans="1:8" s="527" customFormat="1" ht="9">
      <c r="A450" s="915" t="s">
        <v>2515</v>
      </c>
      <c r="B450" s="989" t="s">
        <v>696</v>
      </c>
      <c r="C450" s="990" t="s">
        <v>2576</v>
      </c>
      <c r="D450" s="989" t="s">
        <v>15</v>
      </c>
      <c r="E450" s="990" t="s">
        <v>710</v>
      </c>
      <c r="F450" s="991">
        <v>5</v>
      </c>
      <c r="G450" s="991">
        <v>5</v>
      </c>
      <c r="H450" s="992">
        <f t="shared" si="6"/>
        <v>10</v>
      </c>
    </row>
    <row r="451" spans="1:8" s="527" customFormat="1" ht="9">
      <c r="A451" s="915" t="s">
        <v>2515</v>
      </c>
      <c r="B451" s="989" t="s">
        <v>696</v>
      </c>
      <c r="C451" s="990" t="s">
        <v>2576</v>
      </c>
      <c r="D451" s="989" t="s">
        <v>17</v>
      </c>
      <c r="E451" s="990" t="s">
        <v>711</v>
      </c>
      <c r="F451" s="991">
        <v>1</v>
      </c>
      <c r="G451" s="991">
        <v>2</v>
      </c>
      <c r="H451" s="992">
        <f t="shared" si="6"/>
        <v>3</v>
      </c>
    </row>
    <row r="452" spans="1:8" s="527" customFormat="1" ht="9">
      <c r="A452" s="915" t="s">
        <v>2515</v>
      </c>
      <c r="B452" s="989" t="s">
        <v>696</v>
      </c>
      <c r="C452" s="990" t="s">
        <v>2576</v>
      </c>
      <c r="D452" s="989" t="s">
        <v>85</v>
      </c>
      <c r="E452" s="990" t="s">
        <v>2576</v>
      </c>
      <c r="F452" s="991">
        <v>40</v>
      </c>
      <c r="G452" s="991">
        <v>32</v>
      </c>
      <c r="H452" s="992">
        <f aca="true" t="shared" si="7" ref="H452:H515">SUM(F452:G452)</f>
        <v>72</v>
      </c>
    </row>
    <row r="453" spans="1:8" s="527" customFormat="1" ht="9">
      <c r="A453" s="915" t="s">
        <v>2515</v>
      </c>
      <c r="B453" s="989" t="s">
        <v>696</v>
      </c>
      <c r="C453" s="990" t="s">
        <v>2576</v>
      </c>
      <c r="D453" s="989" t="s">
        <v>19</v>
      </c>
      <c r="E453" s="990" t="s">
        <v>712</v>
      </c>
      <c r="F453" s="991">
        <v>0</v>
      </c>
      <c r="G453" s="991">
        <v>1</v>
      </c>
      <c r="H453" s="992">
        <f t="shared" si="7"/>
        <v>1</v>
      </c>
    </row>
    <row r="454" spans="1:8" s="527" customFormat="1" ht="9">
      <c r="A454" s="915" t="s">
        <v>2515</v>
      </c>
      <c r="B454" s="989" t="s">
        <v>696</v>
      </c>
      <c r="C454" s="990" t="s">
        <v>2576</v>
      </c>
      <c r="D454" s="989" t="s">
        <v>21</v>
      </c>
      <c r="E454" s="990" t="s">
        <v>713</v>
      </c>
      <c r="F454" s="991">
        <v>1</v>
      </c>
      <c r="G454" s="991">
        <v>0</v>
      </c>
      <c r="H454" s="992">
        <f t="shared" si="7"/>
        <v>1</v>
      </c>
    </row>
    <row r="455" spans="1:8" s="527" customFormat="1" ht="9">
      <c r="A455" s="915" t="s">
        <v>2515</v>
      </c>
      <c r="B455" s="989" t="s">
        <v>696</v>
      </c>
      <c r="C455" s="990" t="s">
        <v>2576</v>
      </c>
      <c r="D455" s="989" t="s">
        <v>175</v>
      </c>
      <c r="E455" s="990" t="s">
        <v>714</v>
      </c>
      <c r="F455" s="991">
        <v>2</v>
      </c>
      <c r="G455" s="991">
        <v>4</v>
      </c>
      <c r="H455" s="992">
        <f t="shared" si="7"/>
        <v>6</v>
      </c>
    </row>
    <row r="456" spans="1:8" s="527" customFormat="1" ht="9">
      <c r="A456" s="915" t="s">
        <v>2515</v>
      </c>
      <c r="B456" s="989" t="s">
        <v>696</v>
      </c>
      <c r="C456" s="990" t="s">
        <v>2576</v>
      </c>
      <c r="D456" s="989" t="s">
        <v>88</v>
      </c>
      <c r="E456" s="990" t="s">
        <v>715</v>
      </c>
      <c r="F456" s="991">
        <v>0</v>
      </c>
      <c r="G456" s="991">
        <v>2</v>
      </c>
      <c r="H456" s="992">
        <f t="shared" si="7"/>
        <v>2</v>
      </c>
    </row>
    <row r="457" spans="1:8" s="527" customFormat="1" ht="9">
      <c r="A457" s="915" t="s">
        <v>2515</v>
      </c>
      <c r="B457" s="989" t="s">
        <v>696</v>
      </c>
      <c r="C457" s="990" t="s">
        <v>2576</v>
      </c>
      <c r="D457" s="989" t="s">
        <v>90</v>
      </c>
      <c r="E457" s="990" t="s">
        <v>716</v>
      </c>
      <c r="F457" s="991">
        <v>0</v>
      </c>
      <c r="G457" s="991">
        <v>2</v>
      </c>
      <c r="H457" s="992">
        <f t="shared" si="7"/>
        <v>2</v>
      </c>
    </row>
    <row r="458" spans="1:8" s="527" customFormat="1" ht="9">
      <c r="A458" s="915" t="s">
        <v>2515</v>
      </c>
      <c r="B458" s="989" t="s">
        <v>696</v>
      </c>
      <c r="C458" s="990" t="s">
        <v>2576</v>
      </c>
      <c r="D458" s="989" t="s">
        <v>25</v>
      </c>
      <c r="E458" s="990" t="s">
        <v>717</v>
      </c>
      <c r="F458" s="991">
        <v>1</v>
      </c>
      <c r="G458" s="991">
        <v>2</v>
      </c>
      <c r="H458" s="992">
        <f t="shared" si="7"/>
        <v>3</v>
      </c>
    </row>
    <row r="459" spans="1:8" s="527" customFormat="1" ht="9">
      <c r="A459" s="915" t="s">
        <v>2515</v>
      </c>
      <c r="B459" s="989" t="s">
        <v>696</v>
      </c>
      <c r="C459" s="990" t="s">
        <v>2576</v>
      </c>
      <c r="D459" s="989" t="s">
        <v>27</v>
      </c>
      <c r="E459" s="990" t="s">
        <v>718</v>
      </c>
      <c r="F459" s="991">
        <v>9</v>
      </c>
      <c r="G459" s="991">
        <v>5</v>
      </c>
      <c r="H459" s="992">
        <f t="shared" si="7"/>
        <v>14</v>
      </c>
    </row>
    <row r="460" spans="1:8" s="527" customFormat="1" ht="9">
      <c r="A460" s="915" t="s">
        <v>2515</v>
      </c>
      <c r="B460" s="989" t="s">
        <v>696</v>
      </c>
      <c r="C460" s="990" t="s">
        <v>2576</v>
      </c>
      <c r="D460" s="989" t="s">
        <v>95</v>
      </c>
      <c r="E460" s="990" t="s">
        <v>719</v>
      </c>
      <c r="F460" s="991">
        <v>1</v>
      </c>
      <c r="G460" s="991">
        <v>0</v>
      </c>
      <c r="H460" s="992">
        <f t="shared" si="7"/>
        <v>1</v>
      </c>
    </row>
    <row r="461" spans="1:8" s="527" customFormat="1" ht="9">
      <c r="A461" s="915" t="s">
        <v>2515</v>
      </c>
      <c r="B461" s="989" t="s">
        <v>696</v>
      </c>
      <c r="C461" s="990" t="s">
        <v>2576</v>
      </c>
      <c r="D461" s="989" t="s">
        <v>324</v>
      </c>
      <c r="E461" s="990" t="s">
        <v>720</v>
      </c>
      <c r="F461" s="991">
        <v>3</v>
      </c>
      <c r="G461" s="991">
        <v>8</v>
      </c>
      <c r="H461" s="992">
        <f t="shared" si="7"/>
        <v>11</v>
      </c>
    </row>
    <row r="462" spans="1:8" s="527" customFormat="1" ht="9">
      <c r="A462" s="915" t="s">
        <v>2515</v>
      </c>
      <c r="B462" s="989" t="s">
        <v>696</v>
      </c>
      <c r="C462" s="990" t="s">
        <v>2576</v>
      </c>
      <c r="D462" s="989" t="s">
        <v>29</v>
      </c>
      <c r="E462" s="990" t="s">
        <v>721</v>
      </c>
      <c r="F462" s="991">
        <v>4</v>
      </c>
      <c r="G462" s="991">
        <v>4</v>
      </c>
      <c r="H462" s="992">
        <f t="shared" si="7"/>
        <v>8</v>
      </c>
    </row>
    <row r="463" spans="1:8" s="527" customFormat="1" ht="9">
      <c r="A463" s="915" t="s">
        <v>2515</v>
      </c>
      <c r="B463" s="989" t="s">
        <v>696</v>
      </c>
      <c r="C463" s="990" t="s">
        <v>2576</v>
      </c>
      <c r="D463" s="989" t="s">
        <v>97</v>
      </c>
      <c r="E463" s="990" t="s">
        <v>722</v>
      </c>
      <c r="F463" s="991">
        <v>9</v>
      </c>
      <c r="G463" s="991">
        <v>5</v>
      </c>
      <c r="H463" s="992">
        <f t="shared" si="7"/>
        <v>14</v>
      </c>
    </row>
    <row r="464" spans="1:8" s="527" customFormat="1" ht="9">
      <c r="A464" s="915" t="s">
        <v>2515</v>
      </c>
      <c r="B464" s="989" t="s">
        <v>696</v>
      </c>
      <c r="C464" s="990" t="s">
        <v>2576</v>
      </c>
      <c r="D464" s="989" t="s">
        <v>652</v>
      </c>
      <c r="E464" s="990" t="s">
        <v>723</v>
      </c>
      <c r="F464" s="991">
        <v>1</v>
      </c>
      <c r="G464" s="991">
        <v>0</v>
      </c>
      <c r="H464" s="992">
        <f t="shared" si="7"/>
        <v>1</v>
      </c>
    </row>
    <row r="465" spans="1:8" s="527" customFormat="1" ht="9">
      <c r="A465" s="915" t="s">
        <v>2515</v>
      </c>
      <c r="B465" s="989" t="s">
        <v>696</v>
      </c>
      <c r="C465" s="990" t="s">
        <v>2576</v>
      </c>
      <c r="D465" s="989" t="s">
        <v>295</v>
      </c>
      <c r="E465" s="990" t="s">
        <v>724</v>
      </c>
      <c r="F465" s="991">
        <v>0</v>
      </c>
      <c r="G465" s="991">
        <v>1</v>
      </c>
      <c r="H465" s="992">
        <f t="shared" si="7"/>
        <v>1</v>
      </c>
    </row>
    <row r="466" spans="1:8" s="527" customFormat="1" ht="9">
      <c r="A466" s="915" t="s">
        <v>2515</v>
      </c>
      <c r="B466" s="989" t="s">
        <v>696</v>
      </c>
      <c r="C466" s="990" t="s">
        <v>2576</v>
      </c>
      <c r="D466" s="989" t="s">
        <v>654</v>
      </c>
      <c r="E466" s="990" t="s">
        <v>725</v>
      </c>
      <c r="F466" s="991">
        <v>1</v>
      </c>
      <c r="G466" s="991">
        <v>0</v>
      </c>
      <c r="H466" s="992">
        <f t="shared" si="7"/>
        <v>1</v>
      </c>
    </row>
    <row r="467" spans="1:8" s="527" customFormat="1" ht="9">
      <c r="A467" s="915" t="s">
        <v>2515</v>
      </c>
      <c r="B467" s="989" t="s">
        <v>696</v>
      </c>
      <c r="C467" s="990" t="s">
        <v>2576</v>
      </c>
      <c r="D467" s="989" t="s">
        <v>31</v>
      </c>
      <c r="E467" s="990" t="s">
        <v>726</v>
      </c>
      <c r="F467" s="991">
        <v>1</v>
      </c>
      <c r="G467" s="991">
        <v>2</v>
      </c>
      <c r="H467" s="992">
        <f t="shared" si="7"/>
        <v>3</v>
      </c>
    </row>
    <row r="468" spans="1:8" s="527" customFormat="1" ht="9">
      <c r="A468" s="915" t="s">
        <v>2515</v>
      </c>
      <c r="B468" s="989" t="s">
        <v>696</v>
      </c>
      <c r="C468" s="990" t="s">
        <v>2576</v>
      </c>
      <c r="D468" s="989" t="s">
        <v>329</v>
      </c>
      <c r="E468" s="990" t="s">
        <v>727</v>
      </c>
      <c r="F468" s="991">
        <v>1</v>
      </c>
      <c r="G468" s="991">
        <v>1</v>
      </c>
      <c r="H468" s="992">
        <f t="shared" si="7"/>
        <v>2</v>
      </c>
    </row>
    <row r="469" spans="1:8" s="527" customFormat="1" ht="9">
      <c r="A469" s="915" t="s">
        <v>2515</v>
      </c>
      <c r="B469" s="989" t="s">
        <v>696</v>
      </c>
      <c r="C469" s="990" t="s">
        <v>2576</v>
      </c>
      <c r="D469" s="989" t="s">
        <v>728</v>
      </c>
      <c r="E469" s="990" t="s">
        <v>729</v>
      </c>
      <c r="F469" s="991">
        <v>0</v>
      </c>
      <c r="G469" s="991">
        <v>1</v>
      </c>
      <c r="H469" s="992">
        <f t="shared" si="7"/>
        <v>1</v>
      </c>
    </row>
    <row r="470" spans="1:8" s="527" customFormat="1" ht="9">
      <c r="A470" s="915" t="s">
        <v>2515</v>
      </c>
      <c r="B470" s="989" t="s">
        <v>696</v>
      </c>
      <c r="C470" s="990" t="s">
        <v>2576</v>
      </c>
      <c r="D470" s="989" t="s">
        <v>99</v>
      </c>
      <c r="E470" s="990" t="s">
        <v>730</v>
      </c>
      <c r="F470" s="991">
        <v>2</v>
      </c>
      <c r="G470" s="991">
        <v>0</v>
      </c>
      <c r="H470" s="992">
        <f t="shared" si="7"/>
        <v>2</v>
      </c>
    </row>
    <row r="471" spans="1:8" s="527" customFormat="1" ht="9">
      <c r="A471" s="915" t="s">
        <v>2515</v>
      </c>
      <c r="B471" s="989" t="s">
        <v>696</v>
      </c>
      <c r="C471" s="990" t="s">
        <v>2576</v>
      </c>
      <c r="D471" s="989" t="s">
        <v>101</v>
      </c>
      <c r="E471" s="990" t="s">
        <v>731</v>
      </c>
      <c r="F471" s="991">
        <v>2</v>
      </c>
      <c r="G471" s="991">
        <v>2</v>
      </c>
      <c r="H471" s="992">
        <f t="shared" si="7"/>
        <v>4</v>
      </c>
    </row>
    <row r="472" spans="1:8" s="527" customFormat="1" ht="9">
      <c r="A472" s="915" t="s">
        <v>2515</v>
      </c>
      <c r="B472" s="989" t="s">
        <v>696</v>
      </c>
      <c r="C472" s="990" t="s">
        <v>2576</v>
      </c>
      <c r="D472" s="989" t="s">
        <v>58</v>
      </c>
      <c r="E472" s="990" t="s">
        <v>732</v>
      </c>
      <c r="F472" s="991">
        <v>3</v>
      </c>
      <c r="G472" s="991">
        <v>1</v>
      </c>
      <c r="H472" s="992">
        <f t="shared" si="7"/>
        <v>4</v>
      </c>
    </row>
    <row r="473" spans="1:8" s="527" customFormat="1" ht="9">
      <c r="A473" s="915" t="s">
        <v>2515</v>
      </c>
      <c r="B473" s="989" t="s">
        <v>696</v>
      </c>
      <c r="C473" s="990" t="s">
        <v>2576</v>
      </c>
      <c r="D473" s="989" t="s">
        <v>33</v>
      </c>
      <c r="E473" s="990" t="s">
        <v>733</v>
      </c>
      <c r="F473" s="991">
        <v>5</v>
      </c>
      <c r="G473" s="991">
        <v>4</v>
      </c>
      <c r="H473" s="992">
        <f t="shared" si="7"/>
        <v>9</v>
      </c>
    </row>
    <row r="474" spans="1:8" s="527" customFormat="1" ht="9">
      <c r="A474" s="915" t="s">
        <v>2515</v>
      </c>
      <c r="B474" s="989" t="s">
        <v>696</v>
      </c>
      <c r="C474" s="990" t="s">
        <v>2576</v>
      </c>
      <c r="D474" s="989" t="s">
        <v>108</v>
      </c>
      <c r="E474" s="990" t="s">
        <v>734</v>
      </c>
      <c r="F474" s="991">
        <v>1</v>
      </c>
      <c r="G474" s="991">
        <v>1</v>
      </c>
      <c r="H474" s="992">
        <f t="shared" si="7"/>
        <v>2</v>
      </c>
    </row>
    <row r="475" spans="1:8" s="527" customFormat="1" ht="9">
      <c r="A475" s="915" t="s">
        <v>2515</v>
      </c>
      <c r="B475" s="989" t="s">
        <v>696</v>
      </c>
      <c r="C475" s="990" t="s">
        <v>2576</v>
      </c>
      <c r="D475" s="989" t="s">
        <v>684</v>
      </c>
      <c r="E475" s="990" t="s">
        <v>735</v>
      </c>
      <c r="F475" s="991">
        <v>1</v>
      </c>
      <c r="G475" s="991">
        <v>1</v>
      </c>
      <c r="H475" s="992">
        <f t="shared" si="7"/>
        <v>2</v>
      </c>
    </row>
    <row r="476" spans="1:8" s="527" customFormat="1" ht="9">
      <c r="A476" s="915" t="s">
        <v>2515</v>
      </c>
      <c r="B476" s="989" t="s">
        <v>696</v>
      </c>
      <c r="C476" s="990" t="s">
        <v>2576</v>
      </c>
      <c r="D476" s="989" t="s">
        <v>34</v>
      </c>
      <c r="E476" s="990" t="s">
        <v>736</v>
      </c>
      <c r="F476" s="991">
        <v>2</v>
      </c>
      <c r="G476" s="991">
        <v>6</v>
      </c>
      <c r="H476" s="992">
        <f t="shared" si="7"/>
        <v>8</v>
      </c>
    </row>
    <row r="477" spans="1:8" s="527" customFormat="1" ht="9">
      <c r="A477" s="915" t="s">
        <v>2515</v>
      </c>
      <c r="B477" s="989" t="s">
        <v>696</v>
      </c>
      <c r="C477" s="990" t="s">
        <v>2576</v>
      </c>
      <c r="D477" s="989" t="s">
        <v>36</v>
      </c>
      <c r="E477" s="990" t="s">
        <v>737</v>
      </c>
      <c r="F477" s="991">
        <v>12</v>
      </c>
      <c r="G477" s="991">
        <v>8</v>
      </c>
      <c r="H477" s="992">
        <f t="shared" si="7"/>
        <v>20</v>
      </c>
    </row>
    <row r="478" spans="1:8" s="527" customFormat="1" ht="9">
      <c r="A478" s="915" t="s">
        <v>2515</v>
      </c>
      <c r="B478" s="989" t="s">
        <v>696</v>
      </c>
      <c r="C478" s="990" t="s">
        <v>2576</v>
      </c>
      <c r="D478" s="989" t="s">
        <v>298</v>
      </c>
      <c r="E478" s="990" t="s">
        <v>738</v>
      </c>
      <c r="F478" s="991">
        <v>0</v>
      </c>
      <c r="G478" s="991">
        <v>1</v>
      </c>
      <c r="H478" s="992">
        <f t="shared" si="7"/>
        <v>1</v>
      </c>
    </row>
    <row r="479" spans="1:8" s="527" customFormat="1" ht="9">
      <c r="A479" s="915" t="s">
        <v>2515</v>
      </c>
      <c r="B479" s="989" t="s">
        <v>696</v>
      </c>
      <c r="C479" s="990" t="s">
        <v>2576</v>
      </c>
      <c r="D479" s="989" t="s">
        <v>341</v>
      </c>
      <c r="E479" s="990" t="s">
        <v>739</v>
      </c>
      <c r="F479" s="991">
        <v>2</v>
      </c>
      <c r="G479" s="991">
        <v>3</v>
      </c>
      <c r="H479" s="992">
        <f t="shared" si="7"/>
        <v>5</v>
      </c>
    </row>
    <row r="480" spans="1:8" s="527" customFormat="1" ht="9">
      <c r="A480" s="915" t="s">
        <v>2515</v>
      </c>
      <c r="B480" s="989" t="s">
        <v>696</v>
      </c>
      <c r="C480" s="990" t="s">
        <v>2576</v>
      </c>
      <c r="D480" s="989" t="s">
        <v>5</v>
      </c>
      <c r="E480" s="990" t="s">
        <v>740</v>
      </c>
      <c r="F480" s="991">
        <v>5</v>
      </c>
      <c r="G480" s="991">
        <v>2</v>
      </c>
      <c r="H480" s="992">
        <f t="shared" si="7"/>
        <v>7</v>
      </c>
    </row>
    <row r="481" spans="1:8" s="527" customFormat="1" ht="9">
      <c r="A481" s="915" t="s">
        <v>2515</v>
      </c>
      <c r="B481" s="989" t="s">
        <v>696</v>
      </c>
      <c r="C481" s="990" t="s">
        <v>2576</v>
      </c>
      <c r="D481" s="989" t="s">
        <v>38</v>
      </c>
      <c r="E481" s="990" t="s">
        <v>1409</v>
      </c>
      <c r="F481" s="991">
        <v>1</v>
      </c>
      <c r="G481" s="991">
        <v>0</v>
      </c>
      <c r="H481" s="992">
        <f t="shared" si="7"/>
        <v>1</v>
      </c>
    </row>
    <row r="482" spans="1:8" s="527" customFormat="1" ht="9">
      <c r="A482" s="915" t="s">
        <v>2515</v>
      </c>
      <c r="B482" s="989" t="s">
        <v>696</v>
      </c>
      <c r="C482" s="990" t="s">
        <v>2576</v>
      </c>
      <c r="D482" s="989" t="s">
        <v>112</v>
      </c>
      <c r="E482" s="990" t="s">
        <v>741</v>
      </c>
      <c r="F482" s="991">
        <v>0</v>
      </c>
      <c r="G482" s="991">
        <v>2</v>
      </c>
      <c r="H482" s="992">
        <f t="shared" si="7"/>
        <v>2</v>
      </c>
    </row>
    <row r="483" spans="1:8" s="527" customFormat="1" ht="9">
      <c r="A483" s="915" t="s">
        <v>2515</v>
      </c>
      <c r="B483" s="989" t="s">
        <v>696</v>
      </c>
      <c r="C483" s="990" t="s">
        <v>2576</v>
      </c>
      <c r="D483" s="989" t="s">
        <v>61</v>
      </c>
      <c r="E483" s="990" t="s">
        <v>742</v>
      </c>
      <c r="F483" s="991">
        <v>2</v>
      </c>
      <c r="G483" s="991">
        <v>0</v>
      </c>
      <c r="H483" s="992">
        <f t="shared" si="7"/>
        <v>2</v>
      </c>
    </row>
    <row r="484" spans="1:8" s="527" customFormat="1" ht="9">
      <c r="A484" s="915" t="s">
        <v>2515</v>
      </c>
      <c r="B484" s="989" t="s">
        <v>696</v>
      </c>
      <c r="C484" s="990" t="s">
        <v>2576</v>
      </c>
      <c r="D484" s="989" t="s">
        <v>118</v>
      </c>
      <c r="E484" s="990" t="s">
        <v>743</v>
      </c>
      <c r="F484" s="991">
        <v>1</v>
      </c>
      <c r="G484" s="991">
        <v>1</v>
      </c>
      <c r="H484" s="992">
        <f t="shared" si="7"/>
        <v>2</v>
      </c>
    </row>
    <row r="485" spans="1:8" s="527" customFormat="1" ht="9">
      <c r="A485" s="915" t="s">
        <v>2515</v>
      </c>
      <c r="B485" s="989" t="s">
        <v>696</v>
      </c>
      <c r="C485" s="990" t="s">
        <v>2576</v>
      </c>
      <c r="D485" s="989" t="s">
        <v>39</v>
      </c>
      <c r="E485" s="990" t="s">
        <v>744</v>
      </c>
      <c r="F485" s="991">
        <v>1</v>
      </c>
      <c r="G485" s="991">
        <v>0</v>
      </c>
      <c r="H485" s="992">
        <f t="shared" si="7"/>
        <v>1</v>
      </c>
    </row>
    <row r="486" spans="1:8" s="527" customFormat="1" ht="9">
      <c r="A486" s="915" t="s">
        <v>2515</v>
      </c>
      <c r="B486" s="989" t="s">
        <v>696</v>
      </c>
      <c r="C486" s="990" t="s">
        <v>2576</v>
      </c>
      <c r="D486" s="989" t="s">
        <v>121</v>
      </c>
      <c r="E486" s="990" t="s">
        <v>745</v>
      </c>
      <c r="F486" s="991">
        <v>1</v>
      </c>
      <c r="G486" s="991">
        <v>2</v>
      </c>
      <c r="H486" s="992">
        <f t="shared" si="7"/>
        <v>3</v>
      </c>
    </row>
    <row r="487" spans="1:8" s="527" customFormat="1" ht="9">
      <c r="A487" s="915" t="s">
        <v>2515</v>
      </c>
      <c r="B487" s="989" t="s">
        <v>696</v>
      </c>
      <c r="C487" s="990" t="s">
        <v>2576</v>
      </c>
      <c r="D487" s="989" t="s">
        <v>594</v>
      </c>
      <c r="E487" s="990" t="s">
        <v>746</v>
      </c>
      <c r="F487" s="991">
        <v>3</v>
      </c>
      <c r="G487" s="991">
        <v>5</v>
      </c>
      <c r="H487" s="992">
        <f t="shared" si="7"/>
        <v>8</v>
      </c>
    </row>
    <row r="488" spans="1:8" s="527" customFormat="1" ht="9">
      <c r="A488" s="915" t="s">
        <v>2515</v>
      </c>
      <c r="B488" s="989" t="s">
        <v>696</v>
      </c>
      <c r="C488" s="990" t="s">
        <v>2576</v>
      </c>
      <c r="D488" s="989" t="s">
        <v>123</v>
      </c>
      <c r="E488" s="990" t="s">
        <v>747</v>
      </c>
      <c r="F488" s="991">
        <v>1</v>
      </c>
      <c r="G488" s="991">
        <v>0</v>
      </c>
      <c r="H488" s="992">
        <f t="shared" si="7"/>
        <v>1</v>
      </c>
    </row>
    <row r="489" spans="1:8" s="527" customFormat="1" ht="9">
      <c r="A489" s="915" t="s">
        <v>2515</v>
      </c>
      <c r="B489" s="989" t="s">
        <v>696</v>
      </c>
      <c r="C489" s="990" t="s">
        <v>2576</v>
      </c>
      <c r="D489" s="989" t="s">
        <v>189</v>
      </c>
      <c r="E489" s="990" t="s">
        <v>748</v>
      </c>
      <c r="F489" s="991">
        <v>1</v>
      </c>
      <c r="G489" s="991">
        <v>1</v>
      </c>
      <c r="H489" s="992">
        <f t="shared" si="7"/>
        <v>2</v>
      </c>
    </row>
    <row r="490" spans="1:8" s="527" customFormat="1" ht="9">
      <c r="A490" s="915" t="s">
        <v>2515</v>
      </c>
      <c r="B490" s="989" t="s">
        <v>696</v>
      </c>
      <c r="C490" s="990" t="s">
        <v>2576</v>
      </c>
      <c r="D490" s="989" t="s">
        <v>44</v>
      </c>
      <c r="E490" s="990" t="s">
        <v>749</v>
      </c>
      <c r="F490" s="991">
        <v>1</v>
      </c>
      <c r="G490" s="991">
        <v>1</v>
      </c>
      <c r="H490" s="992">
        <f t="shared" si="7"/>
        <v>2</v>
      </c>
    </row>
    <row r="491" spans="1:8" s="527" customFormat="1" ht="9">
      <c r="A491" s="915" t="s">
        <v>2515</v>
      </c>
      <c r="B491" s="989" t="s">
        <v>696</v>
      </c>
      <c r="C491" s="990" t="s">
        <v>2576</v>
      </c>
      <c r="D491" s="989" t="s">
        <v>350</v>
      </c>
      <c r="E491" s="990" t="s">
        <v>750</v>
      </c>
      <c r="F491" s="991">
        <v>1</v>
      </c>
      <c r="G491" s="991">
        <v>0</v>
      </c>
      <c r="H491" s="992">
        <f t="shared" si="7"/>
        <v>1</v>
      </c>
    </row>
    <row r="492" spans="1:8" s="527" customFormat="1" ht="9">
      <c r="A492" s="915" t="s">
        <v>2515</v>
      </c>
      <c r="B492" s="989" t="s">
        <v>751</v>
      </c>
      <c r="C492" s="990" t="s">
        <v>2583</v>
      </c>
      <c r="D492" s="989" t="s">
        <v>290</v>
      </c>
      <c r="E492" s="990" t="s">
        <v>2640</v>
      </c>
      <c r="F492" s="991">
        <v>1</v>
      </c>
      <c r="G492" s="991">
        <v>0</v>
      </c>
      <c r="H492" s="992">
        <f t="shared" si="7"/>
        <v>1</v>
      </c>
    </row>
    <row r="493" spans="1:8" s="527" customFormat="1" ht="9">
      <c r="A493" s="915" t="s">
        <v>2515</v>
      </c>
      <c r="B493" s="989" t="s">
        <v>751</v>
      </c>
      <c r="C493" s="990" t="s">
        <v>2583</v>
      </c>
      <c r="D493" s="989" t="s">
        <v>90</v>
      </c>
      <c r="E493" s="990" t="s">
        <v>752</v>
      </c>
      <c r="F493" s="991">
        <v>2</v>
      </c>
      <c r="G493" s="991">
        <v>2</v>
      </c>
      <c r="H493" s="992">
        <f t="shared" si="7"/>
        <v>4</v>
      </c>
    </row>
    <row r="494" spans="1:8" s="527" customFormat="1" ht="9">
      <c r="A494" s="915" t="s">
        <v>2515</v>
      </c>
      <c r="B494" s="989" t="s">
        <v>751</v>
      </c>
      <c r="C494" s="990" t="s">
        <v>2583</v>
      </c>
      <c r="D494" s="989" t="s">
        <v>27</v>
      </c>
      <c r="E494" s="990" t="s">
        <v>753</v>
      </c>
      <c r="F494" s="991">
        <v>0</v>
      </c>
      <c r="G494" s="991">
        <v>1</v>
      </c>
      <c r="H494" s="992">
        <f t="shared" si="7"/>
        <v>1</v>
      </c>
    </row>
    <row r="495" spans="1:8" s="527" customFormat="1" ht="9">
      <c r="A495" s="915" t="s">
        <v>2515</v>
      </c>
      <c r="B495" s="989" t="s">
        <v>751</v>
      </c>
      <c r="C495" s="990" t="s">
        <v>2583</v>
      </c>
      <c r="D495" s="989" t="s">
        <v>324</v>
      </c>
      <c r="E495" s="990" t="s">
        <v>754</v>
      </c>
      <c r="F495" s="991">
        <v>3</v>
      </c>
      <c r="G495" s="991">
        <v>1</v>
      </c>
      <c r="H495" s="992">
        <f t="shared" si="7"/>
        <v>4</v>
      </c>
    </row>
    <row r="496" spans="1:8" s="527" customFormat="1" ht="9">
      <c r="A496" s="915" t="s">
        <v>2515</v>
      </c>
      <c r="B496" s="989" t="s">
        <v>751</v>
      </c>
      <c r="C496" s="990" t="s">
        <v>2583</v>
      </c>
      <c r="D496" s="989" t="s">
        <v>31</v>
      </c>
      <c r="E496" s="990" t="s">
        <v>755</v>
      </c>
      <c r="F496" s="991">
        <v>1</v>
      </c>
      <c r="G496" s="991">
        <v>1</v>
      </c>
      <c r="H496" s="992">
        <f t="shared" si="7"/>
        <v>2</v>
      </c>
    </row>
    <row r="497" spans="1:8" s="527" customFormat="1" ht="9">
      <c r="A497" s="915" t="s">
        <v>2515</v>
      </c>
      <c r="B497" s="989" t="s">
        <v>751</v>
      </c>
      <c r="C497" s="990" t="s">
        <v>2583</v>
      </c>
      <c r="D497" s="989" t="s">
        <v>665</v>
      </c>
      <c r="E497" s="990" t="s">
        <v>2725</v>
      </c>
      <c r="F497" s="991">
        <v>1</v>
      </c>
      <c r="G497" s="991">
        <v>0</v>
      </c>
      <c r="H497" s="992">
        <f t="shared" si="7"/>
        <v>1</v>
      </c>
    </row>
    <row r="498" spans="1:8" s="527" customFormat="1" ht="9">
      <c r="A498" s="915" t="s">
        <v>2515</v>
      </c>
      <c r="B498" s="989" t="s">
        <v>751</v>
      </c>
      <c r="C498" s="990" t="s">
        <v>2583</v>
      </c>
      <c r="D498" s="989" t="s">
        <v>112</v>
      </c>
      <c r="E498" s="990" t="s">
        <v>756</v>
      </c>
      <c r="F498" s="991">
        <v>0</v>
      </c>
      <c r="G498" s="991">
        <v>1</v>
      </c>
      <c r="H498" s="992">
        <f t="shared" si="7"/>
        <v>1</v>
      </c>
    </row>
    <row r="499" spans="1:8" s="527" customFormat="1" ht="9">
      <c r="A499" s="915" t="s">
        <v>2515</v>
      </c>
      <c r="B499" s="989" t="s">
        <v>751</v>
      </c>
      <c r="C499" s="990" t="s">
        <v>2583</v>
      </c>
      <c r="D499" s="989" t="s">
        <v>189</v>
      </c>
      <c r="E499" s="990" t="s">
        <v>2641</v>
      </c>
      <c r="F499" s="991">
        <v>1</v>
      </c>
      <c r="G499" s="991">
        <v>0</v>
      </c>
      <c r="H499" s="992">
        <f t="shared" si="7"/>
        <v>1</v>
      </c>
    </row>
    <row r="500" spans="1:8" s="527" customFormat="1" ht="9">
      <c r="A500" s="915" t="s">
        <v>2515</v>
      </c>
      <c r="B500" s="989" t="s">
        <v>751</v>
      </c>
      <c r="C500" s="990" t="s">
        <v>2583</v>
      </c>
      <c r="D500" s="989" t="s">
        <v>50</v>
      </c>
      <c r="E500" s="990" t="s">
        <v>757</v>
      </c>
      <c r="F500" s="991">
        <v>1</v>
      </c>
      <c r="G500" s="991">
        <v>0</v>
      </c>
      <c r="H500" s="992">
        <f t="shared" si="7"/>
        <v>1</v>
      </c>
    </row>
    <row r="501" spans="1:8" s="527" customFormat="1" ht="9">
      <c r="A501" s="915" t="s">
        <v>2515</v>
      </c>
      <c r="B501" s="989" t="s">
        <v>751</v>
      </c>
      <c r="C501" s="990" t="s">
        <v>2583</v>
      </c>
      <c r="D501" s="989" t="s">
        <v>134</v>
      </c>
      <c r="E501" s="990" t="s">
        <v>758</v>
      </c>
      <c r="F501" s="991">
        <v>0</v>
      </c>
      <c r="G501" s="991">
        <v>1</v>
      </c>
      <c r="H501" s="992">
        <f t="shared" si="7"/>
        <v>1</v>
      </c>
    </row>
    <row r="502" spans="1:8" s="527" customFormat="1" ht="9">
      <c r="A502" s="915" t="s">
        <v>2515</v>
      </c>
      <c r="B502" s="989" t="s">
        <v>751</v>
      </c>
      <c r="C502" s="990" t="s">
        <v>2583</v>
      </c>
      <c r="D502" s="989" t="s">
        <v>362</v>
      </c>
      <c r="E502" s="990" t="s">
        <v>2642</v>
      </c>
      <c r="F502" s="991">
        <v>1</v>
      </c>
      <c r="G502" s="991">
        <v>0</v>
      </c>
      <c r="H502" s="992">
        <f t="shared" si="7"/>
        <v>1</v>
      </c>
    </row>
    <row r="503" spans="1:8" s="527" customFormat="1" ht="9">
      <c r="A503" s="915" t="s">
        <v>2515</v>
      </c>
      <c r="B503" s="989" t="s">
        <v>759</v>
      </c>
      <c r="C503" s="990" t="s">
        <v>2575</v>
      </c>
      <c r="D503" s="989" t="s">
        <v>11</v>
      </c>
      <c r="E503" s="990" t="s">
        <v>760</v>
      </c>
      <c r="F503" s="991">
        <v>1</v>
      </c>
      <c r="G503" s="991">
        <v>0</v>
      </c>
      <c r="H503" s="992">
        <f t="shared" si="7"/>
        <v>1</v>
      </c>
    </row>
    <row r="504" spans="1:8" s="527" customFormat="1" ht="9">
      <c r="A504" s="915" t="s">
        <v>2515</v>
      </c>
      <c r="B504" s="989" t="s">
        <v>759</v>
      </c>
      <c r="C504" s="990" t="s">
        <v>2575</v>
      </c>
      <c r="D504" s="989" t="s">
        <v>79</v>
      </c>
      <c r="E504" s="990" t="s">
        <v>2643</v>
      </c>
      <c r="F504" s="991">
        <v>1</v>
      </c>
      <c r="G504" s="991">
        <v>0</v>
      </c>
      <c r="H504" s="992">
        <f t="shared" si="7"/>
        <v>1</v>
      </c>
    </row>
    <row r="505" spans="1:8" s="527" customFormat="1" ht="9">
      <c r="A505" s="915" t="s">
        <v>2515</v>
      </c>
      <c r="B505" s="989" t="s">
        <v>759</v>
      </c>
      <c r="C505" s="990" t="s">
        <v>2575</v>
      </c>
      <c r="D505" s="989" t="s">
        <v>31</v>
      </c>
      <c r="E505" s="990" t="s">
        <v>761</v>
      </c>
      <c r="F505" s="991">
        <v>0</v>
      </c>
      <c r="G505" s="991">
        <v>1</v>
      </c>
      <c r="H505" s="992">
        <f t="shared" si="7"/>
        <v>1</v>
      </c>
    </row>
    <row r="506" spans="1:8" s="527" customFormat="1" ht="9">
      <c r="A506" s="915" t="s">
        <v>2515</v>
      </c>
      <c r="B506" s="989" t="s">
        <v>759</v>
      </c>
      <c r="C506" s="990" t="s">
        <v>2575</v>
      </c>
      <c r="D506" s="989" t="s">
        <v>101</v>
      </c>
      <c r="E506" s="990" t="s">
        <v>762</v>
      </c>
      <c r="F506" s="991">
        <v>0</v>
      </c>
      <c r="G506" s="991">
        <v>1</v>
      </c>
      <c r="H506" s="992">
        <f t="shared" si="7"/>
        <v>1</v>
      </c>
    </row>
    <row r="507" spans="1:8" s="527" customFormat="1" ht="9">
      <c r="A507" s="915" t="s">
        <v>2515</v>
      </c>
      <c r="B507" s="989" t="s">
        <v>759</v>
      </c>
      <c r="C507" s="990" t="s">
        <v>2575</v>
      </c>
      <c r="D507" s="989" t="s">
        <v>298</v>
      </c>
      <c r="E507" s="990" t="s">
        <v>763</v>
      </c>
      <c r="F507" s="991">
        <v>2</v>
      </c>
      <c r="G507" s="991">
        <v>0</v>
      </c>
      <c r="H507" s="992">
        <f t="shared" si="7"/>
        <v>2</v>
      </c>
    </row>
    <row r="508" spans="1:8" s="527" customFormat="1" ht="9">
      <c r="A508" s="915" t="s">
        <v>2515</v>
      </c>
      <c r="B508" s="989" t="s">
        <v>759</v>
      </c>
      <c r="C508" s="990" t="s">
        <v>2575</v>
      </c>
      <c r="D508" s="989" t="s">
        <v>112</v>
      </c>
      <c r="E508" s="990" t="s">
        <v>764</v>
      </c>
      <c r="F508" s="991">
        <v>1</v>
      </c>
      <c r="G508" s="991">
        <v>0</v>
      </c>
      <c r="H508" s="992">
        <f t="shared" si="7"/>
        <v>1</v>
      </c>
    </row>
    <row r="509" spans="1:8" s="527" customFormat="1" ht="9">
      <c r="A509" s="915" t="s">
        <v>2515</v>
      </c>
      <c r="B509" s="989" t="s">
        <v>759</v>
      </c>
      <c r="C509" s="990" t="s">
        <v>2575</v>
      </c>
      <c r="D509" s="989" t="s">
        <v>39</v>
      </c>
      <c r="E509" s="990" t="s">
        <v>765</v>
      </c>
      <c r="F509" s="991">
        <v>0</v>
      </c>
      <c r="G509" s="991">
        <v>1</v>
      </c>
      <c r="H509" s="992">
        <f t="shared" si="7"/>
        <v>1</v>
      </c>
    </row>
    <row r="510" spans="1:8" s="527" customFormat="1" ht="9">
      <c r="A510" s="915" t="s">
        <v>2515</v>
      </c>
      <c r="B510" s="989" t="s">
        <v>759</v>
      </c>
      <c r="C510" s="990" t="s">
        <v>2575</v>
      </c>
      <c r="D510" s="989" t="s">
        <v>126</v>
      </c>
      <c r="E510" s="990" t="s">
        <v>766</v>
      </c>
      <c r="F510" s="991">
        <v>3</v>
      </c>
      <c r="G510" s="991">
        <v>2</v>
      </c>
      <c r="H510" s="992">
        <f t="shared" si="7"/>
        <v>5</v>
      </c>
    </row>
    <row r="511" spans="1:8" s="527" customFormat="1" ht="9">
      <c r="A511" s="915" t="s">
        <v>2515</v>
      </c>
      <c r="B511" s="989" t="s">
        <v>759</v>
      </c>
      <c r="C511" s="990" t="s">
        <v>2575</v>
      </c>
      <c r="D511" s="989" t="s">
        <v>767</v>
      </c>
      <c r="E511" s="990" t="s">
        <v>768</v>
      </c>
      <c r="F511" s="991">
        <v>1</v>
      </c>
      <c r="G511" s="991">
        <v>0</v>
      </c>
      <c r="H511" s="992">
        <f t="shared" si="7"/>
        <v>1</v>
      </c>
    </row>
    <row r="512" spans="1:8" s="527" customFormat="1" ht="9">
      <c r="A512" s="915" t="s">
        <v>2515</v>
      </c>
      <c r="B512" s="989" t="s">
        <v>759</v>
      </c>
      <c r="C512" s="990" t="s">
        <v>2575</v>
      </c>
      <c r="D512" s="989" t="s">
        <v>2434</v>
      </c>
      <c r="E512" s="990" t="s">
        <v>769</v>
      </c>
      <c r="F512" s="991">
        <v>1</v>
      </c>
      <c r="G512" s="991">
        <v>0</v>
      </c>
      <c r="H512" s="992">
        <f t="shared" si="7"/>
        <v>1</v>
      </c>
    </row>
    <row r="513" spans="1:8" s="527" customFormat="1" ht="9">
      <c r="A513" s="915" t="s">
        <v>2515</v>
      </c>
      <c r="B513" s="989" t="s">
        <v>759</v>
      </c>
      <c r="C513" s="990" t="s">
        <v>2575</v>
      </c>
      <c r="D513" s="989" t="s">
        <v>2442</v>
      </c>
      <c r="E513" s="990" t="s">
        <v>770</v>
      </c>
      <c r="F513" s="991">
        <v>1</v>
      </c>
      <c r="G513" s="991">
        <v>0</v>
      </c>
      <c r="H513" s="992">
        <f t="shared" si="7"/>
        <v>1</v>
      </c>
    </row>
    <row r="514" spans="1:8" s="527" customFormat="1" ht="9">
      <c r="A514" s="915" t="s">
        <v>2515</v>
      </c>
      <c r="B514" s="989" t="s">
        <v>759</v>
      </c>
      <c r="C514" s="990" t="s">
        <v>2575</v>
      </c>
      <c r="D514" s="989" t="s">
        <v>401</v>
      </c>
      <c r="E514" s="990" t="s">
        <v>771</v>
      </c>
      <c r="F514" s="991">
        <v>1</v>
      </c>
      <c r="G514" s="991">
        <v>0</v>
      </c>
      <c r="H514" s="992">
        <f t="shared" si="7"/>
        <v>1</v>
      </c>
    </row>
    <row r="515" spans="1:8" s="527" customFormat="1" ht="9">
      <c r="A515" s="915" t="s">
        <v>2515</v>
      </c>
      <c r="B515" s="989" t="s">
        <v>759</v>
      </c>
      <c r="C515" s="990" t="s">
        <v>2575</v>
      </c>
      <c r="D515" s="989" t="s">
        <v>284</v>
      </c>
      <c r="E515" s="990" t="s">
        <v>772</v>
      </c>
      <c r="F515" s="991">
        <v>1</v>
      </c>
      <c r="G515" s="991">
        <v>0</v>
      </c>
      <c r="H515" s="992">
        <f t="shared" si="7"/>
        <v>1</v>
      </c>
    </row>
    <row r="516" spans="1:8" s="527" customFormat="1" ht="9">
      <c r="A516" s="915" t="s">
        <v>2515</v>
      </c>
      <c r="B516" s="989" t="s">
        <v>759</v>
      </c>
      <c r="C516" s="990" t="s">
        <v>2575</v>
      </c>
      <c r="D516" s="989" t="s">
        <v>613</v>
      </c>
      <c r="E516" s="990" t="s">
        <v>773</v>
      </c>
      <c r="F516" s="991">
        <v>1</v>
      </c>
      <c r="G516" s="991">
        <v>1</v>
      </c>
      <c r="H516" s="992">
        <f aca="true" t="shared" si="8" ref="H516:H579">SUM(F516:G516)</f>
        <v>2</v>
      </c>
    </row>
    <row r="517" spans="1:8" s="527" customFormat="1" ht="9">
      <c r="A517" s="915" t="s">
        <v>2515</v>
      </c>
      <c r="B517" s="989" t="s">
        <v>759</v>
      </c>
      <c r="C517" s="990" t="s">
        <v>2575</v>
      </c>
      <c r="D517" s="989" t="s">
        <v>435</v>
      </c>
      <c r="E517" s="990" t="s">
        <v>774</v>
      </c>
      <c r="F517" s="991">
        <v>1</v>
      </c>
      <c r="G517" s="991">
        <v>0</v>
      </c>
      <c r="H517" s="992">
        <f t="shared" si="8"/>
        <v>1</v>
      </c>
    </row>
    <row r="518" spans="1:8" s="527" customFormat="1" ht="9">
      <c r="A518" s="915" t="s">
        <v>2515</v>
      </c>
      <c r="B518" s="989" t="s">
        <v>759</v>
      </c>
      <c r="C518" s="990" t="s">
        <v>2575</v>
      </c>
      <c r="D518" s="989" t="s">
        <v>775</v>
      </c>
      <c r="E518" s="990" t="s">
        <v>776</v>
      </c>
      <c r="F518" s="991">
        <v>0</v>
      </c>
      <c r="G518" s="991">
        <v>1</v>
      </c>
      <c r="H518" s="992">
        <f t="shared" si="8"/>
        <v>1</v>
      </c>
    </row>
    <row r="519" spans="1:8" s="527" customFormat="1" ht="9">
      <c r="A519" s="915" t="s">
        <v>2515</v>
      </c>
      <c r="B519" s="989" t="s">
        <v>759</v>
      </c>
      <c r="C519" s="990" t="s">
        <v>2575</v>
      </c>
      <c r="D519" s="989" t="s">
        <v>777</v>
      </c>
      <c r="E519" s="990" t="s">
        <v>778</v>
      </c>
      <c r="F519" s="991">
        <v>2</v>
      </c>
      <c r="G519" s="991">
        <v>1</v>
      </c>
      <c r="H519" s="992">
        <f t="shared" si="8"/>
        <v>3</v>
      </c>
    </row>
    <row r="520" spans="1:8" s="527" customFormat="1" ht="9">
      <c r="A520" s="915" t="s">
        <v>2515</v>
      </c>
      <c r="B520" s="989" t="s">
        <v>759</v>
      </c>
      <c r="C520" s="990" t="s">
        <v>2575</v>
      </c>
      <c r="D520" s="989" t="s">
        <v>459</v>
      </c>
      <c r="E520" s="990" t="s">
        <v>779</v>
      </c>
      <c r="F520" s="991">
        <v>0</v>
      </c>
      <c r="G520" s="991">
        <v>1</v>
      </c>
      <c r="H520" s="992">
        <f t="shared" si="8"/>
        <v>1</v>
      </c>
    </row>
    <row r="521" spans="1:8" s="527" customFormat="1" ht="9">
      <c r="A521" s="915" t="s">
        <v>2515</v>
      </c>
      <c r="B521" s="989" t="s">
        <v>759</v>
      </c>
      <c r="C521" s="990" t="s">
        <v>2575</v>
      </c>
      <c r="D521" s="989" t="s">
        <v>2528</v>
      </c>
      <c r="E521" s="990" t="s">
        <v>780</v>
      </c>
      <c r="F521" s="991">
        <v>0</v>
      </c>
      <c r="G521" s="991">
        <v>1</v>
      </c>
      <c r="H521" s="992">
        <f t="shared" si="8"/>
        <v>1</v>
      </c>
    </row>
    <row r="522" spans="1:8" s="527" customFormat="1" ht="9">
      <c r="A522" s="915" t="s">
        <v>2515</v>
      </c>
      <c r="B522" s="989" t="s">
        <v>759</v>
      </c>
      <c r="C522" s="990" t="s">
        <v>2575</v>
      </c>
      <c r="D522" s="989" t="s">
        <v>503</v>
      </c>
      <c r="E522" s="990" t="s">
        <v>1410</v>
      </c>
      <c r="F522" s="991">
        <v>0</v>
      </c>
      <c r="G522" s="991">
        <v>1</v>
      </c>
      <c r="H522" s="992">
        <f t="shared" si="8"/>
        <v>1</v>
      </c>
    </row>
    <row r="523" spans="1:8" s="527" customFormat="1" ht="9">
      <c r="A523" s="915" t="s">
        <v>2515</v>
      </c>
      <c r="B523" s="989" t="s">
        <v>759</v>
      </c>
      <c r="C523" s="990" t="s">
        <v>2575</v>
      </c>
      <c r="D523" s="989" t="s">
        <v>507</v>
      </c>
      <c r="E523" s="990" t="s">
        <v>781</v>
      </c>
      <c r="F523" s="991">
        <v>1</v>
      </c>
      <c r="G523" s="991">
        <v>0</v>
      </c>
      <c r="H523" s="992">
        <f t="shared" si="8"/>
        <v>1</v>
      </c>
    </row>
    <row r="524" spans="1:8" s="527" customFormat="1" ht="9">
      <c r="A524" s="915" t="s">
        <v>2515</v>
      </c>
      <c r="B524" s="989" t="s">
        <v>759</v>
      </c>
      <c r="C524" s="990" t="s">
        <v>2575</v>
      </c>
      <c r="D524" s="989" t="s">
        <v>2726</v>
      </c>
      <c r="E524" s="990" t="s">
        <v>2727</v>
      </c>
      <c r="F524" s="991">
        <v>1</v>
      </c>
      <c r="G524" s="991">
        <v>1</v>
      </c>
      <c r="H524" s="992">
        <f t="shared" si="8"/>
        <v>2</v>
      </c>
    </row>
    <row r="525" spans="1:8" s="527" customFormat="1" ht="9">
      <c r="A525" s="915" t="s">
        <v>2515</v>
      </c>
      <c r="B525" s="989" t="s">
        <v>759</v>
      </c>
      <c r="C525" s="990" t="s">
        <v>2575</v>
      </c>
      <c r="D525" s="989" t="s">
        <v>782</v>
      </c>
      <c r="E525" s="990" t="s">
        <v>783</v>
      </c>
      <c r="F525" s="991">
        <v>4</v>
      </c>
      <c r="G525" s="991">
        <v>2</v>
      </c>
      <c r="H525" s="992">
        <f t="shared" si="8"/>
        <v>6</v>
      </c>
    </row>
    <row r="526" spans="1:8" s="527" customFormat="1" ht="9">
      <c r="A526" s="915" t="s">
        <v>2515</v>
      </c>
      <c r="B526" s="989" t="s">
        <v>759</v>
      </c>
      <c r="C526" s="990" t="s">
        <v>2575</v>
      </c>
      <c r="D526" s="989" t="s">
        <v>784</v>
      </c>
      <c r="E526" s="990" t="s">
        <v>785</v>
      </c>
      <c r="F526" s="991">
        <v>2</v>
      </c>
      <c r="G526" s="991">
        <v>0</v>
      </c>
      <c r="H526" s="992">
        <f t="shared" si="8"/>
        <v>2</v>
      </c>
    </row>
    <row r="527" spans="1:8" s="527" customFormat="1" ht="9">
      <c r="A527" s="915" t="s">
        <v>2515</v>
      </c>
      <c r="B527" s="989" t="s">
        <v>786</v>
      </c>
      <c r="C527" s="990" t="s">
        <v>2577</v>
      </c>
      <c r="D527" s="989" t="s">
        <v>11</v>
      </c>
      <c r="E527" s="990" t="s">
        <v>787</v>
      </c>
      <c r="F527" s="991">
        <v>0</v>
      </c>
      <c r="G527" s="991">
        <v>1</v>
      </c>
      <c r="H527" s="992">
        <f t="shared" si="8"/>
        <v>1</v>
      </c>
    </row>
    <row r="528" spans="1:8" s="527" customFormat="1" ht="9">
      <c r="A528" s="915" t="s">
        <v>2515</v>
      </c>
      <c r="B528" s="989" t="s">
        <v>786</v>
      </c>
      <c r="C528" s="990" t="s">
        <v>2577</v>
      </c>
      <c r="D528" s="989" t="s">
        <v>53</v>
      </c>
      <c r="E528" s="990" t="s">
        <v>788</v>
      </c>
      <c r="F528" s="991">
        <v>0</v>
      </c>
      <c r="G528" s="991">
        <v>1</v>
      </c>
      <c r="H528" s="992">
        <f t="shared" si="8"/>
        <v>1</v>
      </c>
    </row>
    <row r="529" spans="1:8" s="527" customFormat="1" ht="9">
      <c r="A529" s="915" t="s">
        <v>2515</v>
      </c>
      <c r="B529" s="989" t="s">
        <v>786</v>
      </c>
      <c r="C529" s="990" t="s">
        <v>2577</v>
      </c>
      <c r="D529" s="989" t="s">
        <v>170</v>
      </c>
      <c r="E529" s="990" t="s">
        <v>789</v>
      </c>
      <c r="F529" s="991">
        <v>1</v>
      </c>
      <c r="G529" s="991">
        <v>0</v>
      </c>
      <c r="H529" s="992">
        <f t="shared" si="8"/>
        <v>1</v>
      </c>
    </row>
    <row r="530" spans="1:8" s="527" customFormat="1" ht="9">
      <c r="A530" s="915" t="s">
        <v>2515</v>
      </c>
      <c r="B530" s="989" t="s">
        <v>786</v>
      </c>
      <c r="C530" s="990" t="s">
        <v>2577</v>
      </c>
      <c r="D530" s="989" t="s">
        <v>15</v>
      </c>
      <c r="E530" s="990" t="s">
        <v>790</v>
      </c>
      <c r="F530" s="991">
        <v>2</v>
      </c>
      <c r="G530" s="991">
        <v>0</v>
      </c>
      <c r="H530" s="992">
        <f t="shared" si="8"/>
        <v>2</v>
      </c>
    </row>
    <row r="531" spans="1:8" s="527" customFormat="1" ht="9">
      <c r="A531" s="915" t="s">
        <v>2515</v>
      </c>
      <c r="B531" s="989" t="s">
        <v>786</v>
      </c>
      <c r="C531" s="990" t="s">
        <v>2577</v>
      </c>
      <c r="D531" s="989" t="s">
        <v>17</v>
      </c>
      <c r="E531" s="990" t="s">
        <v>791</v>
      </c>
      <c r="F531" s="991">
        <v>1</v>
      </c>
      <c r="G531" s="991">
        <v>0</v>
      </c>
      <c r="H531" s="992">
        <f t="shared" si="8"/>
        <v>1</v>
      </c>
    </row>
    <row r="532" spans="1:8" s="527" customFormat="1" ht="9">
      <c r="A532" s="915" t="s">
        <v>2515</v>
      </c>
      <c r="B532" s="989" t="s">
        <v>786</v>
      </c>
      <c r="C532" s="990" t="s">
        <v>2577</v>
      </c>
      <c r="D532" s="989" t="s">
        <v>85</v>
      </c>
      <c r="E532" s="990" t="s">
        <v>792</v>
      </c>
      <c r="F532" s="991">
        <v>1</v>
      </c>
      <c r="G532" s="991">
        <v>1</v>
      </c>
      <c r="H532" s="992">
        <f t="shared" si="8"/>
        <v>2</v>
      </c>
    </row>
    <row r="533" spans="1:8" s="527" customFormat="1" ht="9">
      <c r="A533" s="915" t="s">
        <v>2515</v>
      </c>
      <c r="B533" s="989" t="s">
        <v>786</v>
      </c>
      <c r="C533" s="990" t="s">
        <v>2577</v>
      </c>
      <c r="D533" s="989" t="s">
        <v>315</v>
      </c>
      <c r="E533" s="990" t="s">
        <v>793</v>
      </c>
      <c r="F533" s="991">
        <v>3</v>
      </c>
      <c r="G533" s="991">
        <v>3</v>
      </c>
      <c r="H533" s="992">
        <f t="shared" si="8"/>
        <v>6</v>
      </c>
    </row>
    <row r="534" spans="1:8" s="527" customFormat="1" ht="9">
      <c r="A534" s="915" t="s">
        <v>2515</v>
      </c>
      <c r="B534" s="989" t="s">
        <v>786</v>
      </c>
      <c r="C534" s="990" t="s">
        <v>2577</v>
      </c>
      <c r="D534" s="989" t="s">
        <v>175</v>
      </c>
      <c r="E534" s="990" t="s">
        <v>794</v>
      </c>
      <c r="F534" s="991">
        <v>1</v>
      </c>
      <c r="G534" s="991">
        <v>0</v>
      </c>
      <c r="H534" s="992">
        <f t="shared" si="8"/>
        <v>1</v>
      </c>
    </row>
    <row r="535" spans="1:8" s="527" customFormat="1" ht="9">
      <c r="A535" s="915" t="s">
        <v>2515</v>
      </c>
      <c r="B535" s="989" t="s">
        <v>786</v>
      </c>
      <c r="C535" s="990" t="s">
        <v>2577</v>
      </c>
      <c r="D535" s="989" t="s">
        <v>27</v>
      </c>
      <c r="E535" s="990" t="s">
        <v>795</v>
      </c>
      <c r="F535" s="991">
        <v>1</v>
      </c>
      <c r="G535" s="991">
        <v>0</v>
      </c>
      <c r="H535" s="992">
        <f t="shared" si="8"/>
        <v>1</v>
      </c>
    </row>
    <row r="536" spans="1:8" s="527" customFormat="1" ht="9">
      <c r="A536" s="915" t="s">
        <v>2515</v>
      </c>
      <c r="B536" s="989" t="s">
        <v>786</v>
      </c>
      <c r="C536" s="990" t="s">
        <v>2577</v>
      </c>
      <c r="D536" s="989" t="s">
        <v>324</v>
      </c>
      <c r="E536" s="990" t="s">
        <v>796</v>
      </c>
      <c r="F536" s="991">
        <v>3</v>
      </c>
      <c r="G536" s="991">
        <v>0</v>
      </c>
      <c r="H536" s="992">
        <f t="shared" si="8"/>
        <v>3</v>
      </c>
    </row>
    <row r="537" spans="1:8" s="527" customFormat="1" ht="9">
      <c r="A537" s="915" t="s">
        <v>2515</v>
      </c>
      <c r="B537" s="989" t="s">
        <v>786</v>
      </c>
      <c r="C537" s="990" t="s">
        <v>2577</v>
      </c>
      <c r="D537" s="989" t="s">
        <v>29</v>
      </c>
      <c r="E537" s="990" t="s">
        <v>797</v>
      </c>
      <c r="F537" s="991">
        <v>1</v>
      </c>
      <c r="G537" s="991">
        <v>0</v>
      </c>
      <c r="H537" s="992">
        <f t="shared" si="8"/>
        <v>1</v>
      </c>
    </row>
    <row r="538" spans="1:8" s="527" customFormat="1" ht="9">
      <c r="A538" s="915" t="s">
        <v>2515</v>
      </c>
      <c r="B538" s="989" t="s">
        <v>786</v>
      </c>
      <c r="C538" s="990" t="s">
        <v>2577</v>
      </c>
      <c r="D538" s="989" t="s">
        <v>652</v>
      </c>
      <c r="E538" s="990" t="s">
        <v>798</v>
      </c>
      <c r="F538" s="991">
        <v>3</v>
      </c>
      <c r="G538" s="991">
        <v>2</v>
      </c>
      <c r="H538" s="992">
        <f t="shared" si="8"/>
        <v>5</v>
      </c>
    </row>
    <row r="539" spans="1:8" s="527" customFormat="1" ht="9">
      <c r="A539" s="915" t="s">
        <v>2515</v>
      </c>
      <c r="B539" s="989" t="s">
        <v>786</v>
      </c>
      <c r="C539" s="990" t="s">
        <v>2577</v>
      </c>
      <c r="D539" s="989" t="s">
        <v>103</v>
      </c>
      <c r="E539" s="990" t="s">
        <v>799</v>
      </c>
      <c r="F539" s="991">
        <v>1</v>
      </c>
      <c r="G539" s="991">
        <v>0</v>
      </c>
      <c r="H539" s="992">
        <f t="shared" si="8"/>
        <v>1</v>
      </c>
    </row>
    <row r="540" spans="1:8" s="527" customFormat="1" ht="9">
      <c r="A540" s="915" t="s">
        <v>2515</v>
      </c>
      <c r="B540" s="989" t="s">
        <v>786</v>
      </c>
      <c r="C540" s="990" t="s">
        <v>2577</v>
      </c>
      <c r="D540" s="989" t="s">
        <v>58</v>
      </c>
      <c r="E540" s="990" t="s">
        <v>800</v>
      </c>
      <c r="F540" s="991">
        <v>1</v>
      </c>
      <c r="G540" s="991">
        <v>0</v>
      </c>
      <c r="H540" s="992">
        <f t="shared" si="8"/>
        <v>1</v>
      </c>
    </row>
    <row r="541" spans="1:8" s="527" customFormat="1" ht="9">
      <c r="A541" s="915" t="s">
        <v>2515</v>
      </c>
      <c r="B541" s="989" t="s">
        <v>786</v>
      </c>
      <c r="C541" s="990" t="s">
        <v>2577</v>
      </c>
      <c r="D541" s="989" t="s">
        <v>112</v>
      </c>
      <c r="E541" s="990" t="s">
        <v>801</v>
      </c>
      <c r="F541" s="991">
        <v>1</v>
      </c>
      <c r="G541" s="991">
        <v>0</v>
      </c>
      <c r="H541" s="992">
        <f t="shared" si="8"/>
        <v>1</v>
      </c>
    </row>
    <row r="542" spans="1:8" s="527" customFormat="1" ht="9">
      <c r="A542" s="915" t="s">
        <v>2515</v>
      </c>
      <c r="B542" s="989" t="s">
        <v>786</v>
      </c>
      <c r="C542" s="990" t="s">
        <v>2577</v>
      </c>
      <c r="D542" s="989" t="s">
        <v>113</v>
      </c>
      <c r="E542" s="990" t="s">
        <v>802</v>
      </c>
      <c r="F542" s="991">
        <v>0</v>
      </c>
      <c r="G542" s="991">
        <v>1</v>
      </c>
      <c r="H542" s="992">
        <f t="shared" si="8"/>
        <v>1</v>
      </c>
    </row>
    <row r="543" spans="1:8" s="527" customFormat="1" ht="9">
      <c r="A543" s="915" t="s">
        <v>2515</v>
      </c>
      <c r="B543" s="989" t="s">
        <v>786</v>
      </c>
      <c r="C543" s="990" t="s">
        <v>2577</v>
      </c>
      <c r="D543" s="989" t="s">
        <v>118</v>
      </c>
      <c r="E543" s="990" t="s">
        <v>803</v>
      </c>
      <c r="F543" s="991">
        <v>1</v>
      </c>
      <c r="G543" s="991">
        <v>4</v>
      </c>
      <c r="H543" s="992">
        <f t="shared" si="8"/>
        <v>5</v>
      </c>
    </row>
    <row r="544" spans="1:8" s="527" customFormat="1" ht="9">
      <c r="A544" s="915" t="s">
        <v>2515</v>
      </c>
      <c r="B544" s="989" t="s">
        <v>786</v>
      </c>
      <c r="C544" s="990" t="s">
        <v>2577</v>
      </c>
      <c r="D544" s="989" t="s">
        <v>127</v>
      </c>
      <c r="E544" s="990" t="s">
        <v>2577</v>
      </c>
      <c r="F544" s="991">
        <v>8</v>
      </c>
      <c r="G544" s="991">
        <v>3</v>
      </c>
      <c r="H544" s="992">
        <f t="shared" si="8"/>
        <v>11</v>
      </c>
    </row>
    <row r="545" spans="1:8" s="527" customFormat="1" ht="9">
      <c r="A545" s="915" t="s">
        <v>2515</v>
      </c>
      <c r="B545" s="989" t="s">
        <v>786</v>
      </c>
      <c r="C545" s="990" t="s">
        <v>2577</v>
      </c>
      <c r="D545" s="989" t="s">
        <v>128</v>
      </c>
      <c r="E545" s="990" t="s">
        <v>804</v>
      </c>
      <c r="F545" s="991">
        <v>1</v>
      </c>
      <c r="G545" s="991">
        <v>0</v>
      </c>
      <c r="H545" s="992">
        <f t="shared" si="8"/>
        <v>1</v>
      </c>
    </row>
    <row r="546" spans="1:8" s="527" customFormat="1" ht="9">
      <c r="A546" s="915" t="s">
        <v>2515</v>
      </c>
      <c r="B546" s="989" t="s">
        <v>786</v>
      </c>
      <c r="C546" s="990" t="s">
        <v>2577</v>
      </c>
      <c r="D546" s="989" t="s">
        <v>64</v>
      </c>
      <c r="E546" s="990" t="s">
        <v>805</v>
      </c>
      <c r="F546" s="991">
        <v>2</v>
      </c>
      <c r="G546" s="991">
        <v>1</v>
      </c>
      <c r="H546" s="992">
        <f t="shared" si="8"/>
        <v>3</v>
      </c>
    </row>
    <row r="547" spans="1:8" s="527" customFormat="1" ht="9">
      <c r="A547" s="915" t="s">
        <v>2515</v>
      </c>
      <c r="B547" s="989" t="s">
        <v>786</v>
      </c>
      <c r="C547" s="990" t="s">
        <v>2577</v>
      </c>
      <c r="D547" s="989" t="s">
        <v>365</v>
      </c>
      <c r="E547" s="990" t="s">
        <v>806</v>
      </c>
      <c r="F547" s="991">
        <v>0</v>
      </c>
      <c r="G547" s="991">
        <v>1</v>
      </c>
      <c r="H547" s="992">
        <f t="shared" si="8"/>
        <v>1</v>
      </c>
    </row>
    <row r="548" spans="1:8" s="527" customFormat="1" ht="9">
      <c r="A548" s="915" t="s">
        <v>2515</v>
      </c>
      <c r="B548" s="989" t="s">
        <v>786</v>
      </c>
      <c r="C548" s="990" t="s">
        <v>2577</v>
      </c>
      <c r="D548" s="989" t="s">
        <v>370</v>
      </c>
      <c r="E548" s="990" t="s">
        <v>807</v>
      </c>
      <c r="F548" s="991">
        <v>1</v>
      </c>
      <c r="G548" s="991">
        <v>0</v>
      </c>
      <c r="H548" s="992">
        <f t="shared" si="8"/>
        <v>1</v>
      </c>
    </row>
    <row r="549" spans="1:8" s="527" customFormat="1" ht="9">
      <c r="A549" s="915" t="s">
        <v>2515</v>
      </c>
      <c r="B549" s="989" t="s">
        <v>786</v>
      </c>
      <c r="C549" s="990" t="s">
        <v>2577</v>
      </c>
      <c r="D549" s="989" t="s">
        <v>2432</v>
      </c>
      <c r="E549" s="990" t="s">
        <v>808</v>
      </c>
      <c r="F549" s="991">
        <v>1</v>
      </c>
      <c r="G549" s="991">
        <v>0</v>
      </c>
      <c r="H549" s="992">
        <f t="shared" si="8"/>
        <v>1</v>
      </c>
    </row>
    <row r="550" spans="1:8" s="527" customFormat="1" ht="9">
      <c r="A550" s="915" t="s">
        <v>2515</v>
      </c>
      <c r="B550" s="989" t="s">
        <v>786</v>
      </c>
      <c r="C550" s="990" t="s">
        <v>2577</v>
      </c>
      <c r="D550" s="989" t="s">
        <v>383</v>
      </c>
      <c r="E550" s="990" t="s">
        <v>809</v>
      </c>
      <c r="F550" s="991">
        <v>3</v>
      </c>
      <c r="G550" s="991">
        <v>1</v>
      </c>
      <c r="H550" s="992">
        <f t="shared" si="8"/>
        <v>4</v>
      </c>
    </row>
    <row r="551" spans="1:8" s="527" customFormat="1" ht="9">
      <c r="A551" s="915" t="s">
        <v>2515</v>
      </c>
      <c r="B551" s="989" t="s">
        <v>786</v>
      </c>
      <c r="C551" s="990" t="s">
        <v>2577</v>
      </c>
      <c r="D551" s="989" t="s">
        <v>385</v>
      </c>
      <c r="E551" s="990" t="s">
        <v>810</v>
      </c>
      <c r="F551" s="991">
        <v>0</v>
      </c>
      <c r="G551" s="991">
        <v>2</v>
      </c>
      <c r="H551" s="992">
        <f t="shared" si="8"/>
        <v>2</v>
      </c>
    </row>
    <row r="552" spans="1:8" s="527" customFormat="1" ht="9">
      <c r="A552" s="915" t="s">
        <v>2515</v>
      </c>
      <c r="B552" s="989" t="s">
        <v>786</v>
      </c>
      <c r="C552" s="990" t="s">
        <v>2577</v>
      </c>
      <c r="D552" s="989" t="s">
        <v>389</v>
      </c>
      <c r="E552" s="990" t="s">
        <v>811</v>
      </c>
      <c r="F552" s="991">
        <v>1</v>
      </c>
      <c r="G552" s="991">
        <v>0</v>
      </c>
      <c r="H552" s="992">
        <f t="shared" si="8"/>
        <v>1</v>
      </c>
    </row>
    <row r="553" spans="1:8" s="527" customFormat="1" ht="9">
      <c r="A553" s="915" t="s">
        <v>2515</v>
      </c>
      <c r="B553" s="989" t="s">
        <v>786</v>
      </c>
      <c r="C553" s="990" t="s">
        <v>2577</v>
      </c>
      <c r="D553" s="989" t="s">
        <v>399</v>
      </c>
      <c r="E553" s="990" t="s">
        <v>812</v>
      </c>
      <c r="F553" s="991">
        <v>1</v>
      </c>
      <c r="G553" s="991">
        <v>0</v>
      </c>
      <c r="H553" s="992">
        <f t="shared" si="8"/>
        <v>1</v>
      </c>
    </row>
    <row r="554" spans="1:8" s="527" customFormat="1" ht="9">
      <c r="A554" s="915" t="s">
        <v>2515</v>
      </c>
      <c r="B554" s="989" t="s">
        <v>786</v>
      </c>
      <c r="C554" s="990" t="s">
        <v>2577</v>
      </c>
      <c r="D554" s="989" t="s">
        <v>401</v>
      </c>
      <c r="E554" s="990" t="s">
        <v>813</v>
      </c>
      <c r="F554" s="991">
        <v>1</v>
      </c>
      <c r="G554" s="991">
        <v>0</v>
      </c>
      <c r="H554" s="992">
        <f t="shared" si="8"/>
        <v>1</v>
      </c>
    </row>
    <row r="555" spans="1:8" s="527" customFormat="1" ht="9">
      <c r="A555" s="915" t="s">
        <v>2515</v>
      </c>
      <c r="B555" s="989" t="s">
        <v>786</v>
      </c>
      <c r="C555" s="990" t="s">
        <v>2577</v>
      </c>
      <c r="D555" s="989" t="s">
        <v>2447</v>
      </c>
      <c r="E555" s="990" t="s">
        <v>814</v>
      </c>
      <c r="F555" s="991">
        <v>1</v>
      </c>
      <c r="G555" s="991">
        <v>1</v>
      </c>
      <c r="H555" s="992">
        <f t="shared" si="8"/>
        <v>2</v>
      </c>
    </row>
    <row r="556" spans="1:8" s="527" customFormat="1" ht="9">
      <c r="A556" s="915" t="s">
        <v>2515</v>
      </c>
      <c r="B556" s="989" t="s">
        <v>786</v>
      </c>
      <c r="C556" s="990" t="s">
        <v>2577</v>
      </c>
      <c r="D556" s="989" t="s">
        <v>406</v>
      </c>
      <c r="E556" s="990" t="s">
        <v>815</v>
      </c>
      <c r="F556" s="991">
        <v>1</v>
      </c>
      <c r="G556" s="991">
        <v>0</v>
      </c>
      <c r="H556" s="992">
        <f t="shared" si="8"/>
        <v>1</v>
      </c>
    </row>
    <row r="557" spans="1:8" s="527" customFormat="1" ht="9">
      <c r="A557" s="915" t="s">
        <v>2515</v>
      </c>
      <c r="B557" s="989" t="s">
        <v>786</v>
      </c>
      <c r="C557" s="990" t="s">
        <v>2577</v>
      </c>
      <c r="D557" s="989" t="s">
        <v>2450</v>
      </c>
      <c r="E557" s="990" t="s">
        <v>816</v>
      </c>
      <c r="F557" s="991">
        <v>1</v>
      </c>
      <c r="G557" s="991">
        <v>1</v>
      </c>
      <c r="H557" s="992">
        <f t="shared" si="8"/>
        <v>2</v>
      </c>
    </row>
    <row r="558" spans="1:8" s="527" customFormat="1" ht="9">
      <c r="A558" s="915" t="s">
        <v>2515</v>
      </c>
      <c r="B558" s="989" t="s">
        <v>786</v>
      </c>
      <c r="C558" s="990" t="s">
        <v>2577</v>
      </c>
      <c r="D558" s="989" t="s">
        <v>2451</v>
      </c>
      <c r="E558" s="990" t="s">
        <v>817</v>
      </c>
      <c r="F558" s="991">
        <v>5</v>
      </c>
      <c r="G558" s="991">
        <v>4</v>
      </c>
      <c r="H558" s="992">
        <f t="shared" si="8"/>
        <v>9</v>
      </c>
    </row>
    <row r="559" spans="1:8" s="527" customFormat="1" ht="9">
      <c r="A559" s="915" t="s">
        <v>2515</v>
      </c>
      <c r="B559" s="989" t="s">
        <v>786</v>
      </c>
      <c r="C559" s="990" t="s">
        <v>2577</v>
      </c>
      <c r="D559" s="989" t="s">
        <v>578</v>
      </c>
      <c r="E559" s="990" t="s">
        <v>818</v>
      </c>
      <c r="F559" s="991">
        <v>1</v>
      </c>
      <c r="G559" s="991">
        <v>2</v>
      </c>
      <c r="H559" s="992">
        <f t="shared" si="8"/>
        <v>3</v>
      </c>
    </row>
    <row r="560" spans="1:8" s="527" customFormat="1" ht="9">
      <c r="A560" s="915" t="s">
        <v>2515</v>
      </c>
      <c r="B560" s="989" t="s">
        <v>786</v>
      </c>
      <c r="C560" s="990" t="s">
        <v>2577</v>
      </c>
      <c r="D560" s="989" t="s">
        <v>277</v>
      </c>
      <c r="E560" s="990" t="s">
        <v>819</v>
      </c>
      <c r="F560" s="991">
        <v>1</v>
      </c>
      <c r="G560" s="991">
        <v>0</v>
      </c>
      <c r="H560" s="992">
        <f t="shared" si="8"/>
        <v>1</v>
      </c>
    </row>
    <row r="561" spans="1:8" s="527" customFormat="1" ht="9">
      <c r="A561" s="915" t="s">
        <v>2515</v>
      </c>
      <c r="B561" s="989" t="s">
        <v>786</v>
      </c>
      <c r="C561" s="990" t="s">
        <v>2577</v>
      </c>
      <c r="D561" s="989" t="s">
        <v>155</v>
      </c>
      <c r="E561" s="990" t="s">
        <v>820</v>
      </c>
      <c r="F561" s="991">
        <v>1</v>
      </c>
      <c r="G561" s="991">
        <v>1</v>
      </c>
      <c r="H561" s="992">
        <f t="shared" si="8"/>
        <v>2</v>
      </c>
    </row>
    <row r="562" spans="1:8" s="527" customFormat="1" ht="9">
      <c r="A562" s="915" t="s">
        <v>2515</v>
      </c>
      <c r="B562" s="989" t="s">
        <v>786</v>
      </c>
      <c r="C562" s="990" t="s">
        <v>2577</v>
      </c>
      <c r="D562" s="989" t="s">
        <v>284</v>
      </c>
      <c r="E562" s="990" t="s">
        <v>821</v>
      </c>
      <c r="F562" s="991">
        <v>4</v>
      </c>
      <c r="G562" s="991">
        <v>2</v>
      </c>
      <c r="H562" s="992">
        <f t="shared" si="8"/>
        <v>6</v>
      </c>
    </row>
    <row r="563" spans="1:8" s="527" customFormat="1" ht="9">
      <c r="A563" s="915" t="s">
        <v>2515</v>
      </c>
      <c r="B563" s="989" t="s">
        <v>786</v>
      </c>
      <c r="C563" s="990" t="s">
        <v>2577</v>
      </c>
      <c r="D563" s="989" t="s">
        <v>425</v>
      </c>
      <c r="E563" s="990" t="s">
        <v>822</v>
      </c>
      <c r="F563" s="991">
        <v>4</v>
      </c>
      <c r="G563" s="991">
        <v>2</v>
      </c>
      <c r="H563" s="992">
        <f t="shared" si="8"/>
        <v>6</v>
      </c>
    </row>
    <row r="564" spans="1:8" s="527" customFormat="1" ht="9">
      <c r="A564" s="915" t="s">
        <v>2515</v>
      </c>
      <c r="B564" s="989" t="s">
        <v>786</v>
      </c>
      <c r="C564" s="990" t="s">
        <v>2577</v>
      </c>
      <c r="D564" s="989" t="s">
        <v>429</v>
      </c>
      <c r="E564" s="990" t="s">
        <v>823</v>
      </c>
      <c r="F564" s="991">
        <v>1</v>
      </c>
      <c r="G564" s="991">
        <v>0</v>
      </c>
      <c r="H564" s="992">
        <f t="shared" si="8"/>
        <v>1</v>
      </c>
    </row>
    <row r="565" spans="1:8" s="527" customFormat="1" ht="9">
      <c r="A565" s="915" t="s">
        <v>2515</v>
      </c>
      <c r="B565" s="989" t="s">
        <v>786</v>
      </c>
      <c r="C565" s="990" t="s">
        <v>2577</v>
      </c>
      <c r="D565" s="989" t="s">
        <v>431</v>
      </c>
      <c r="E565" s="990" t="s">
        <v>824</v>
      </c>
      <c r="F565" s="991">
        <v>0</v>
      </c>
      <c r="G565" s="991">
        <v>1</v>
      </c>
      <c r="H565" s="992">
        <f t="shared" si="8"/>
        <v>1</v>
      </c>
    </row>
    <row r="566" spans="1:8" s="527" customFormat="1" ht="9">
      <c r="A566" s="915" t="s">
        <v>2515</v>
      </c>
      <c r="B566" s="989" t="s">
        <v>786</v>
      </c>
      <c r="C566" s="990" t="s">
        <v>2577</v>
      </c>
      <c r="D566" s="989" t="s">
        <v>613</v>
      </c>
      <c r="E566" s="990" t="s">
        <v>825</v>
      </c>
      <c r="F566" s="991">
        <v>0</v>
      </c>
      <c r="G566" s="991">
        <v>1</v>
      </c>
      <c r="H566" s="992">
        <f t="shared" si="8"/>
        <v>1</v>
      </c>
    </row>
    <row r="567" spans="1:8" s="527" customFormat="1" ht="9">
      <c r="A567" s="915" t="s">
        <v>2515</v>
      </c>
      <c r="B567" s="989" t="s">
        <v>786</v>
      </c>
      <c r="C567" s="990" t="s">
        <v>2577</v>
      </c>
      <c r="D567" s="989" t="s">
        <v>441</v>
      </c>
      <c r="E567" s="990" t="s">
        <v>826</v>
      </c>
      <c r="F567" s="991">
        <v>0</v>
      </c>
      <c r="G567" s="991">
        <v>1</v>
      </c>
      <c r="H567" s="992">
        <f t="shared" si="8"/>
        <v>1</v>
      </c>
    </row>
    <row r="568" spans="1:8" s="527" customFormat="1" ht="9">
      <c r="A568" s="915" t="s">
        <v>2515</v>
      </c>
      <c r="B568" s="989" t="s">
        <v>786</v>
      </c>
      <c r="C568" s="990" t="s">
        <v>2577</v>
      </c>
      <c r="D568" s="989" t="s">
        <v>827</v>
      </c>
      <c r="E568" s="990" t="s">
        <v>828</v>
      </c>
      <c r="F568" s="991">
        <v>1</v>
      </c>
      <c r="G568" s="991">
        <v>1</v>
      </c>
      <c r="H568" s="992">
        <f t="shared" si="8"/>
        <v>2</v>
      </c>
    </row>
    <row r="569" spans="1:8" s="527" customFormat="1" ht="9">
      <c r="A569" s="915" t="s">
        <v>2515</v>
      </c>
      <c r="B569" s="989" t="s">
        <v>786</v>
      </c>
      <c r="C569" s="990" t="s">
        <v>2577</v>
      </c>
      <c r="D569" s="989" t="s">
        <v>829</v>
      </c>
      <c r="E569" s="990" t="s">
        <v>830</v>
      </c>
      <c r="F569" s="991">
        <v>2</v>
      </c>
      <c r="G569" s="991">
        <v>4</v>
      </c>
      <c r="H569" s="992">
        <f t="shared" si="8"/>
        <v>6</v>
      </c>
    </row>
    <row r="570" spans="1:8" s="527" customFormat="1" ht="9">
      <c r="A570" s="915" t="s">
        <v>2515</v>
      </c>
      <c r="B570" s="989" t="s">
        <v>786</v>
      </c>
      <c r="C570" s="990" t="s">
        <v>2577</v>
      </c>
      <c r="D570" s="989" t="s">
        <v>463</v>
      </c>
      <c r="E570" s="990" t="s">
        <v>831</v>
      </c>
      <c r="F570" s="991">
        <v>0</v>
      </c>
      <c r="G570" s="991">
        <v>1</v>
      </c>
      <c r="H570" s="992">
        <f t="shared" si="8"/>
        <v>1</v>
      </c>
    </row>
    <row r="571" spans="1:8" s="527" customFormat="1" ht="9">
      <c r="A571" s="915" t="s">
        <v>2515</v>
      </c>
      <c r="B571" s="989" t="s">
        <v>786</v>
      </c>
      <c r="C571" s="990" t="s">
        <v>2577</v>
      </c>
      <c r="D571" s="989" t="s">
        <v>469</v>
      </c>
      <c r="E571" s="990" t="s">
        <v>832</v>
      </c>
      <c r="F571" s="991">
        <v>0</v>
      </c>
      <c r="G571" s="991">
        <v>1</v>
      </c>
      <c r="H571" s="992">
        <f t="shared" si="8"/>
        <v>1</v>
      </c>
    </row>
    <row r="572" spans="1:8" s="527" customFormat="1" ht="9">
      <c r="A572" s="915" t="s">
        <v>2515</v>
      </c>
      <c r="B572" s="989" t="s">
        <v>786</v>
      </c>
      <c r="C572" s="990" t="s">
        <v>2577</v>
      </c>
      <c r="D572" s="989" t="s">
        <v>475</v>
      </c>
      <c r="E572" s="990" t="s">
        <v>833</v>
      </c>
      <c r="F572" s="991">
        <v>2</v>
      </c>
      <c r="G572" s="991">
        <v>0</v>
      </c>
      <c r="H572" s="992">
        <f t="shared" si="8"/>
        <v>2</v>
      </c>
    </row>
    <row r="573" spans="1:8" s="527" customFormat="1" ht="9">
      <c r="A573" s="915" t="s">
        <v>2515</v>
      </c>
      <c r="B573" s="989" t="s">
        <v>786</v>
      </c>
      <c r="C573" s="990" t="s">
        <v>2577</v>
      </c>
      <c r="D573" s="989" t="s">
        <v>2524</v>
      </c>
      <c r="E573" s="990" t="s">
        <v>834</v>
      </c>
      <c r="F573" s="991">
        <v>0</v>
      </c>
      <c r="G573" s="991">
        <v>1</v>
      </c>
      <c r="H573" s="992">
        <f t="shared" si="8"/>
        <v>1</v>
      </c>
    </row>
    <row r="574" spans="1:8" s="527" customFormat="1" ht="9">
      <c r="A574" s="915" t="s">
        <v>2515</v>
      </c>
      <c r="B574" s="989" t="s">
        <v>786</v>
      </c>
      <c r="C574" s="990" t="s">
        <v>2577</v>
      </c>
      <c r="D574" s="989" t="s">
        <v>479</v>
      </c>
      <c r="E574" s="990" t="s">
        <v>835</v>
      </c>
      <c r="F574" s="991">
        <v>0</v>
      </c>
      <c r="G574" s="991">
        <v>1</v>
      </c>
      <c r="H574" s="992">
        <f t="shared" si="8"/>
        <v>1</v>
      </c>
    </row>
    <row r="575" spans="1:8" s="527" customFormat="1" ht="9">
      <c r="A575" s="915" t="s">
        <v>2515</v>
      </c>
      <c r="B575" s="989" t="s">
        <v>786</v>
      </c>
      <c r="C575" s="990" t="s">
        <v>2577</v>
      </c>
      <c r="D575" s="989" t="s">
        <v>497</v>
      </c>
      <c r="E575" s="990" t="s">
        <v>836</v>
      </c>
      <c r="F575" s="991">
        <v>1</v>
      </c>
      <c r="G575" s="991">
        <v>0</v>
      </c>
      <c r="H575" s="992">
        <f t="shared" si="8"/>
        <v>1</v>
      </c>
    </row>
    <row r="576" spans="1:8" s="527" customFormat="1" ht="9">
      <c r="A576" s="915" t="s">
        <v>2515</v>
      </c>
      <c r="B576" s="989" t="s">
        <v>837</v>
      </c>
      <c r="C576" s="990" t="s">
        <v>2578</v>
      </c>
      <c r="D576" s="989" t="s">
        <v>72</v>
      </c>
      <c r="E576" s="990" t="s">
        <v>838</v>
      </c>
      <c r="F576" s="991">
        <v>3</v>
      </c>
      <c r="G576" s="991">
        <v>0</v>
      </c>
      <c r="H576" s="992">
        <f t="shared" si="8"/>
        <v>3</v>
      </c>
    </row>
    <row r="577" spans="1:8" s="527" customFormat="1" ht="9">
      <c r="A577" s="915" t="s">
        <v>2515</v>
      </c>
      <c r="B577" s="989" t="s">
        <v>837</v>
      </c>
      <c r="C577" s="990" t="s">
        <v>2578</v>
      </c>
      <c r="D577" s="989" t="s">
        <v>76</v>
      </c>
      <c r="E577" s="990" t="s">
        <v>839</v>
      </c>
      <c r="F577" s="991">
        <v>1</v>
      </c>
      <c r="G577" s="991">
        <v>0</v>
      </c>
      <c r="H577" s="992">
        <f t="shared" si="8"/>
        <v>1</v>
      </c>
    </row>
    <row r="578" spans="1:8" s="527" customFormat="1" ht="9">
      <c r="A578" s="915" t="s">
        <v>2515</v>
      </c>
      <c r="B578" s="989" t="s">
        <v>837</v>
      </c>
      <c r="C578" s="990" t="s">
        <v>2578</v>
      </c>
      <c r="D578" s="989" t="s">
        <v>307</v>
      </c>
      <c r="E578" s="990" t="s">
        <v>840</v>
      </c>
      <c r="F578" s="991">
        <v>0</v>
      </c>
      <c r="G578" s="991">
        <v>2</v>
      </c>
      <c r="H578" s="992">
        <f t="shared" si="8"/>
        <v>2</v>
      </c>
    </row>
    <row r="579" spans="1:8" s="527" customFormat="1" ht="9">
      <c r="A579" s="915" t="s">
        <v>2515</v>
      </c>
      <c r="B579" s="989" t="s">
        <v>837</v>
      </c>
      <c r="C579" s="990" t="s">
        <v>2578</v>
      </c>
      <c r="D579" s="989" t="s">
        <v>79</v>
      </c>
      <c r="E579" s="990" t="s">
        <v>841</v>
      </c>
      <c r="F579" s="991">
        <v>8</v>
      </c>
      <c r="G579" s="991">
        <v>7</v>
      </c>
      <c r="H579" s="992">
        <f t="shared" si="8"/>
        <v>15</v>
      </c>
    </row>
    <row r="580" spans="1:8" s="527" customFormat="1" ht="9">
      <c r="A580" s="915" t="s">
        <v>2515</v>
      </c>
      <c r="B580" s="989" t="s">
        <v>837</v>
      </c>
      <c r="C580" s="990" t="s">
        <v>2578</v>
      </c>
      <c r="D580" s="989" t="s">
        <v>170</v>
      </c>
      <c r="E580" s="990" t="s">
        <v>842</v>
      </c>
      <c r="F580" s="991">
        <v>1</v>
      </c>
      <c r="G580" s="991">
        <v>1</v>
      </c>
      <c r="H580" s="992">
        <f aca="true" t="shared" si="9" ref="H580:H643">SUM(F580:G580)</f>
        <v>2</v>
      </c>
    </row>
    <row r="581" spans="1:8" s="527" customFormat="1" ht="9">
      <c r="A581" s="915" t="s">
        <v>2515</v>
      </c>
      <c r="B581" s="989" t="s">
        <v>837</v>
      </c>
      <c r="C581" s="990" t="s">
        <v>2578</v>
      </c>
      <c r="D581" s="989" t="s">
        <v>311</v>
      </c>
      <c r="E581" s="990" t="s">
        <v>843</v>
      </c>
      <c r="F581" s="991">
        <v>0</v>
      </c>
      <c r="G581" s="991">
        <v>1</v>
      </c>
      <c r="H581" s="992">
        <f t="shared" si="9"/>
        <v>1</v>
      </c>
    </row>
    <row r="582" spans="1:8" s="527" customFormat="1" ht="9">
      <c r="A582" s="915" t="s">
        <v>2515</v>
      </c>
      <c r="B582" s="989" t="s">
        <v>837</v>
      </c>
      <c r="C582" s="990" t="s">
        <v>2578</v>
      </c>
      <c r="D582" s="989" t="s">
        <v>82</v>
      </c>
      <c r="E582" s="990" t="s">
        <v>844</v>
      </c>
      <c r="F582" s="991">
        <v>1</v>
      </c>
      <c r="G582" s="991">
        <v>0</v>
      </c>
      <c r="H582" s="992">
        <f t="shared" si="9"/>
        <v>1</v>
      </c>
    </row>
    <row r="583" spans="1:8" s="527" customFormat="1" ht="9">
      <c r="A583" s="915" t="s">
        <v>2515</v>
      </c>
      <c r="B583" s="989" t="s">
        <v>837</v>
      </c>
      <c r="C583" s="990" t="s">
        <v>2578</v>
      </c>
      <c r="D583" s="989" t="s">
        <v>17</v>
      </c>
      <c r="E583" s="990" t="s">
        <v>845</v>
      </c>
      <c r="F583" s="991">
        <v>3</v>
      </c>
      <c r="G583" s="991">
        <v>1</v>
      </c>
      <c r="H583" s="992">
        <f t="shared" si="9"/>
        <v>4</v>
      </c>
    </row>
    <row r="584" spans="1:8" s="527" customFormat="1" ht="9">
      <c r="A584" s="915" t="s">
        <v>2515</v>
      </c>
      <c r="B584" s="989" t="s">
        <v>837</v>
      </c>
      <c r="C584" s="990" t="s">
        <v>2578</v>
      </c>
      <c r="D584" s="989" t="s">
        <v>85</v>
      </c>
      <c r="E584" s="990" t="s">
        <v>846</v>
      </c>
      <c r="F584" s="991">
        <v>1</v>
      </c>
      <c r="G584" s="991">
        <v>0</v>
      </c>
      <c r="H584" s="992">
        <f t="shared" si="9"/>
        <v>1</v>
      </c>
    </row>
    <row r="585" spans="1:8" s="527" customFormat="1" ht="9">
      <c r="A585" s="915" t="s">
        <v>2515</v>
      </c>
      <c r="B585" s="989" t="s">
        <v>837</v>
      </c>
      <c r="C585" s="990" t="s">
        <v>2578</v>
      </c>
      <c r="D585" s="989" t="s">
        <v>315</v>
      </c>
      <c r="E585" s="990" t="s">
        <v>847</v>
      </c>
      <c r="F585" s="991">
        <v>10</v>
      </c>
      <c r="G585" s="991">
        <v>9</v>
      </c>
      <c r="H585" s="992">
        <f t="shared" si="9"/>
        <v>19</v>
      </c>
    </row>
    <row r="586" spans="1:8" s="527" customFormat="1" ht="9">
      <c r="A586" s="915" t="s">
        <v>2515</v>
      </c>
      <c r="B586" s="989" t="s">
        <v>837</v>
      </c>
      <c r="C586" s="990" t="s">
        <v>2578</v>
      </c>
      <c r="D586" s="989" t="s">
        <v>21</v>
      </c>
      <c r="E586" s="990" t="s">
        <v>848</v>
      </c>
      <c r="F586" s="991">
        <v>1</v>
      </c>
      <c r="G586" s="991">
        <v>1</v>
      </c>
      <c r="H586" s="992">
        <f t="shared" si="9"/>
        <v>2</v>
      </c>
    </row>
    <row r="587" spans="1:8" s="527" customFormat="1" ht="9">
      <c r="A587" s="915" t="s">
        <v>2515</v>
      </c>
      <c r="B587" s="989" t="s">
        <v>837</v>
      </c>
      <c r="C587" s="990" t="s">
        <v>2578</v>
      </c>
      <c r="D587" s="989" t="s">
        <v>175</v>
      </c>
      <c r="E587" s="990" t="s">
        <v>849</v>
      </c>
      <c r="F587" s="991">
        <v>5</v>
      </c>
      <c r="G587" s="991">
        <v>2</v>
      </c>
      <c r="H587" s="992">
        <f t="shared" si="9"/>
        <v>7</v>
      </c>
    </row>
    <row r="588" spans="1:8" s="527" customFormat="1" ht="9">
      <c r="A588" s="915" t="s">
        <v>2515</v>
      </c>
      <c r="B588" s="989" t="s">
        <v>837</v>
      </c>
      <c r="C588" s="990" t="s">
        <v>2578</v>
      </c>
      <c r="D588" s="989" t="s">
        <v>88</v>
      </c>
      <c r="E588" s="990" t="s">
        <v>850</v>
      </c>
      <c r="F588" s="991">
        <v>2</v>
      </c>
      <c r="G588" s="991">
        <v>1</v>
      </c>
      <c r="H588" s="992">
        <f t="shared" si="9"/>
        <v>3</v>
      </c>
    </row>
    <row r="589" spans="1:8" s="527" customFormat="1" ht="9">
      <c r="A589" s="915" t="s">
        <v>2515</v>
      </c>
      <c r="B589" s="989" t="s">
        <v>837</v>
      </c>
      <c r="C589" s="990" t="s">
        <v>2578</v>
      </c>
      <c r="D589" s="989" t="s">
        <v>90</v>
      </c>
      <c r="E589" s="990" t="s">
        <v>851</v>
      </c>
      <c r="F589" s="991">
        <v>0</v>
      </c>
      <c r="G589" s="991">
        <v>1</v>
      </c>
      <c r="H589" s="992">
        <f t="shared" si="9"/>
        <v>1</v>
      </c>
    </row>
    <row r="590" spans="1:8" s="527" customFormat="1" ht="9">
      <c r="A590" s="915" t="s">
        <v>2515</v>
      </c>
      <c r="B590" s="989" t="s">
        <v>837</v>
      </c>
      <c r="C590" s="990" t="s">
        <v>2578</v>
      </c>
      <c r="D590" s="989" t="s">
        <v>95</v>
      </c>
      <c r="E590" s="990" t="s">
        <v>852</v>
      </c>
      <c r="F590" s="991">
        <v>1</v>
      </c>
      <c r="G590" s="991">
        <v>0</v>
      </c>
      <c r="H590" s="992">
        <f t="shared" si="9"/>
        <v>1</v>
      </c>
    </row>
    <row r="591" spans="1:8" s="527" customFormat="1" ht="9">
      <c r="A591" s="915" t="s">
        <v>2515</v>
      </c>
      <c r="B591" s="989" t="s">
        <v>837</v>
      </c>
      <c r="C591" s="990" t="s">
        <v>2578</v>
      </c>
      <c r="D591" s="989" t="s">
        <v>97</v>
      </c>
      <c r="E591" s="990" t="s">
        <v>853</v>
      </c>
      <c r="F591" s="991">
        <v>0</v>
      </c>
      <c r="G591" s="991">
        <v>1</v>
      </c>
      <c r="H591" s="992">
        <f t="shared" si="9"/>
        <v>1</v>
      </c>
    </row>
    <row r="592" spans="1:8" s="527" customFormat="1" ht="9">
      <c r="A592" s="915" t="s">
        <v>2515</v>
      </c>
      <c r="B592" s="989" t="s">
        <v>837</v>
      </c>
      <c r="C592" s="990" t="s">
        <v>2578</v>
      </c>
      <c r="D592" s="989" t="s">
        <v>652</v>
      </c>
      <c r="E592" s="990" t="s">
        <v>854</v>
      </c>
      <c r="F592" s="991">
        <v>1</v>
      </c>
      <c r="G592" s="991">
        <v>1</v>
      </c>
      <c r="H592" s="992">
        <f t="shared" si="9"/>
        <v>2</v>
      </c>
    </row>
    <row r="593" spans="1:8" s="527" customFormat="1" ht="9">
      <c r="A593" s="915" t="s">
        <v>2515</v>
      </c>
      <c r="B593" s="989" t="s">
        <v>837</v>
      </c>
      <c r="C593" s="990" t="s">
        <v>2578</v>
      </c>
      <c r="D593" s="989" t="s">
        <v>99</v>
      </c>
      <c r="E593" s="990" t="s">
        <v>855</v>
      </c>
      <c r="F593" s="991">
        <v>16</v>
      </c>
      <c r="G593" s="991">
        <v>12</v>
      </c>
      <c r="H593" s="992">
        <f t="shared" si="9"/>
        <v>28</v>
      </c>
    </row>
    <row r="594" spans="1:8" s="527" customFormat="1" ht="9">
      <c r="A594" s="915" t="s">
        <v>2515</v>
      </c>
      <c r="B594" s="989" t="s">
        <v>837</v>
      </c>
      <c r="C594" s="990" t="s">
        <v>2578</v>
      </c>
      <c r="D594" s="989" t="s">
        <v>101</v>
      </c>
      <c r="E594" s="990" t="s">
        <v>856</v>
      </c>
      <c r="F594" s="991">
        <v>1</v>
      </c>
      <c r="G594" s="991">
        <v>3</v>
      </c>
      <c r="H594" s="992">
        <f t="shared" si="9"/>
        <v>4</v>
      </c>
    </row>
    <row r="595" spans="1:8" s="527" customFormat="1" ht="9">
      <c r="A595" s="915" t="s">
        <v>2515</v>
      </c>
      <c r="B595" s="989" t="s">
        <v>837</v>
      </c>
      <c r="C595" s="990" t="s">
        <v>2578</v>
      </c>
      <c r="D595" s="989" t="s">
        <v>58</v>
      </c>
      <c r="E595" s="990" t="s">
        <v>857</v>
      </c>
      <c r="F595" s="991">
        <v>1</v>
      </c>
      <c r="G595" s="991">
        <v>1</v>
      </c>
      <c r="H595" s="992">
        <f t="shared" si="9"/>
        <v>2</v>
      </c>
    </row>
    <row r="596" spans="1:8" s="527" customFormat="1" ht="9">
      <c r="A596" s="915" t="s">
        <v>2515</v>
      </c>
      <c r="B596" s="989" t="s">
        <v>837</v>
      </c>
      <c r="C596" s="990" t="s">
        <v>2578</v>
      </c>
      <c r="D596" s="989" t="s">
        <v>36</v>
      </c>
      <c r="E596" s="990" t="s">
        <v>858</v>
      </c>
      <c r="F596" s="991">
        <v>4</v>
      </c>
      <c r="G596" s="991">
        <v>2</v>
      </c>
      <c r="H596" s="992">
        <f t="shared" si="9"/>
        <v>6</v>
      </c>
    </row>
    <row r="597" spans="1:8" s="527" customFormat="1" ht="9">
      <c r="A597" s="915" t="s">
        <v>2515</v>
      </c>
      <c r="B597" s="989" t="s">
        <v>837</v>
      </c>
      <c r="C597" s="990" t="s">
        <v>2578</v>
      </c>
      <c r="D597" s="989" t="s">
        <v>5</v>
      </c>
      <c r="E597" s="990" t="s">
        <v>859</v>
      </c>
      <c r="F597" s="991">
        <v>1</v>
      </c>
      <c r="G597" s="991">
        <v>0</v>
      </c>
      <c r="H597" s="992">
        <f t="shared" si="9"/>
        <v>1</v>
      </c>
    </row>
    <row r="598" spans="1:8" s="527" customFormat="1" ht="9">
      <c r="A598" s="915" t="s">
        <v>2515</v>
      </c>
      <c r="B598" s="989" t="s">
        <v>837</v>
      </c>
      <c r="C598" s="990" t="s">
        <v>2578</v>
      </c>
      <c r="D598" s="989" t="s">
        <v>112</v>
      </c>
      <c r="E598" s="990" t="s">
        <v>860</v>
      </c>
      <c r="F598" s="991">
        <v>0</v>
      </c>
      <c r="G598" s="991">
        <v>1</v>
      </c>
      <c r="H598" s="992">
        <f t="shared" si="9"/>
        <v>1</v>
      </c>
    </row>
    <row r="599" spans="1:8" s="527" customFormat="1" ht="9">
      <c r="A599" s="915" t="s">
        <v>2515</v>
      </c>
      <c r="B599" s="989" t="s">
        <v>837</v>
      </c>
      <c r="C599" s="990" t="s">
        <v>2578</v>
      </c>
      <c r="D599" s="989" t="s">
        <v>39</v>
      </c>
      <c r="E599" s="990" t="s">
        <v>861</v>
      </c>
      <c r="F599" s="991">
        <v>2</v>
      </c>
      <c r="G599" s="991">
        <v>3</v>
      </c>
      <c r="H599" s="992">
        <f t="shared" si="9"/>
        <v>5</v>
      </c>
    </row>
    <row r="600" spans="1:8" s="527" customFormat="1" ht="9">
      <c r="A600" s="915" t="s">
        <v>2515</v>
      </c>
      <c r="B600" s="989" t="s">
        <v>837</v>
      </c>
      <c r="C600" s="990" t="s">
        <v>2578</v>
      </c>
      <c r="D600" s="989" t="s">
        <v>121</v>
      </c>
      <c r="E600" s="990" t="s">
        <v>862</v>
      </c>
      <c r="F600" s="991">
        <v>1</v>
      </c>
      <c r="G600" s="991">
        <v>0</v>
      </c>
      <c r="H600" s="992">
        <f t="shared" si="9"/>
        <v>1</v>
      </c>
    </row>
    <row r="601" spans="1:8" s="527" customFormat="1" ht="9">
      <c r="A601" s="915" t="s">
        <v>2515</v>
      </c>
      <c r="B601" s="989" t="s">
        <v>837</v>
      </c>
      <c r="C601" s="990" t="s">
        <v>2578</v>
      </c>
      <c r="D601" s="989" t="s">
        <v>46</v>
      </c>
      <c r="E601" s="990" t="s">
        <v>863</v>
      </c>
      <c r="F601" s="991">
        <v>4</v>
      </c>
      <c r="G601" s="991">
        <v>1</v>
      </c>
      <c r="H601" s="992">
        <f t="shared" si="9"/>
        <v>5</v>
      </c>
    </row>
    <row r="602" spans="1:8" s="527" customFormat="1" ht="9">
      <c r="A602" s="915" t="s">
        <v>2515</v>
      </c>
      <c r="B602" s="989" t="s">
        <v>837</v>
      </c>
      <c r="C602" s="990" t="s">
        <v>2578</v>
      </c>
      <c r="D602" s="989" t="s">
        <v>126</v>
      </c>
      <c r="E602" s="990" t="s">
        <v>864</v>
      </c>
      <c r="F602" s="991">
        <v>4</v>
      </c>
      <c r="G602" s="991">
        <v>1</v>
      </c>
      <c r="H602" s="992">
        <f t="shared" si="9"/>
        <v>5</v>
      </c>
    </row>
    <row r="603" spans="1:8" s="527" customFormat="1" ht="9">
      <c r="A603" s="915" t="s">
        <v>2515</v>
      </c>
      <c r="B603" s="989" t="s">
        <v>837</v>
      </c>
      <c r="C603" s="990" t="s">
        <v>2578</v>
      </c>
      <c r="D603" s="989" t="s">
        <v>127</v>
      </c>
      <c r="E603" s="990" t="s">
        <v>865</v>
      </c>
      <c r="F603" s="991">
        <v>1</v>
      </c>
      <c r="G603" s="991">
        <v>0</v>
      </c>
      <c r="H603" s="992">
        <f t="shared" si="9"/>
        <v>1</v>
      </c>
    </row>
    <row r="604" spans="1:8" s="527" customFormat="1" ht="9">
      <c r="A604" s="915" t="s">
        <v>2515</v>
      </c>
      <c r="B604" s="989" t="s">
        <v>837</v>
      </c>
      <c r="C604" s="990" t="s">
        <v>2578</v>
      </c>
      <c r="D604" s="989" t="s">
        <v>767</v>
      </c>
      <c r="E604" s="990" t="s">
        <v>866</v>
      </c>
      <c r="F604" s="991">
        <v>3</v>
      </c>
      <c r="G604" s="991">
        <v>2</v>
      </c>
      <c r="H604" s="992">
        <f t="shared" si="9"/>
        <v>5</v>
      </c>
    </row>
    <row r="605" spans="1:8" s="527" customFormat="1" ht="9">
      <c r="A605" s="915" t="s">
        <v>2515</v>
      </c>
      <c r="B605" s="989" t="s">
        <v>837</v>
      </c>
      <c r="C605" s="990" t="s">
        <v>2578</v>
      </c>
      <c r="D605" s="989" t="s">
        <v>50</v>
      </c>
      <c r="E605" s="990" t="s">
        <v>867</v>
      </c>
      <c r="F605" s="991">
        <v>5</v>
      </c>
      <c r="G605" s="991">
        <v>2</v>
      </c>
      <c r="H605" s="992">
        <f t="shared" si="9"/>
        <v>7</v>
      </c>
    </row>
    <row r="606" spans="1:8" s="527" customFormat="1" ht="9">
      <c r="A606" s="915" t="s">
        <v>2515</v>
      </c>
      <c r="B606" s="989" t="s">
        <v>837</v>
      </c>
      <c r="C606" s="990" t="s">
        <v>2578</v>
      </c>
      <c r="D606" s="989" t="s">
        <v>132</v>
      </c>
      <c r="E606" s="990" t="s">
        <v>868</v>
      </c>
      <c r="F606" s="991">
        <v>2</v>
      </c>
      <c r="G606" s="991">
        <v>1</v>
      </c>
      <c r="H606" s="992">
        <f t="shared" si="9"/>
        <v>3</v>
      </c>
    </row>
    <row r="607" spans="1:8" s="527" customFormat="1" ht="9">
      <c r="A607" s="915" t="s">
        <v>2515</v>
      </c>
      <c r="B607" s="989" t="s">
        <v>837</v>
      </c>
      <c r="C607" s="990" t="s">
        <v>2578</v>
      </c>
      <c r="D607" s="989" t="s">
        <v>134</v>
      </c>
      <c r="E607" s="990" t="s">
        <v>2578</v>
      </c>
      <c r="F607" s="991">
        <v>19</v>
      </c>
      <c r="G607" s="991">
        <v>18</v>
      </c>
      <c r="H607" s="992">
        <f t="shared" si="9"/>
        <v>37</v>
      </c>
    </row>
    <row r="608" spans="1:8" s="527" customFormat="1" ht="9">
      <c r="A608" s="915" t="s">
        <v>2515</v>
      </c>
      <c r="B608" s="989" t="s">
        <v>837</v>
      </c>
      <c r="C608" s="990" t="s">
        <v>2578</v>
      </c>
      <c r="D608" s="989" t="s">
        <v>136</v>
      </c>
      <c r="E608" s="990" t="s">
        <v>869</v>
      </c>
      <c r="F608" s="991">
        <v>16</v>
      </c>
      <c r="G608" s="991">
        <v>16</v>
      </c>
      <c r="H608" s="992">
        <f t="shared" si="9"/>
        <v>32</v>
      </c>
    </row>
    <row r="609" spans="1:8" s="527" customFormat="1" ht="9">
      <c r="A609" s="915" t="s">
        <v>2515</v>
      </c>
      <c r="B609" s="989" t="s">
        <v>837</v>
      </c>
      <c r="C609" s="990" t="s">
        <v>2578</v>
      </c>
      <c r="D609" s="989" t="s">
        <v>138</v>
      </c>
      <c r="E609" s="990" t="s">
        <v>870</v>
      </c>
      <c r="F609" s="991">
        <v>12</v>
      </c>
      <c r="G609" s="991">
        <v>8</v>
      </c>
      <c r="H609" s="992">
        <f t="shared" si="9"/>
        <v>20</v>
      </c>
    </row>
    <row r="610" spans="1:8" s="527" customFormat="1" ht="9">
      <c r="A610" s="915" t="s">
        <v>2515</v>
      </c>
      <c r="B610" s="989" t="s">
        <v>837</v>
      </c>
      <c r="C610" s="990" t="s">
        <v>2578</v>
      </c>
      <c r="D610" s="989" t="s">
        <v>64</v>
      </c>
      <c r="E610" s="990" t="s">
        <v>871</v>
      </c>
      <c r="F610" s="991">
        <v>1</v>
      </c>
      <c r="G610" s="991">
        <v>0</v>
      </c>
      <c r="H610" s="992">
        <f t="shared" si="9"/>
        <v>1</v>
      </c>
    </row>
    <row r="611" spans="1:8" s="527" customFormat="1" ht="9">
      <c r="A611" s="915" t="s">
        <v>2515</v>
      </c>
      <c r="B611" s="989" t="s">
        <v>837</v>
      </c>
      <c r="C611" s="990" t="s">
        <v>2578</v>
      </c>
      <c r="D611" s="989" t="s">
        <v>367</v>
      </c>
      <c r="E611" s="990" t="s">
        <v>872</v>
      </c>
      <c r="F611" s="991">
        <v>11</v>
      </c>
      <c r="G611" s="991">
        <v>7</v>
      </c>
      <c r="H611" s="992">
        <f t="shared" si="9"/>
        <v>18</v>
      </c>
    </row>
    <row r="612" spans="1:8" s="527" customFormat="1" ht="9">
      <c r="A612" s="915" t="s">
        <v>2515</v>
      </c>
      <c r="B612" s="989" t="s">
        <v>837</v>
      </c>
      <c r="C612" s="990" t="s">
        <v>2578</v>
      </c>
      <c r="D612" s="989" t="s">
        <v>145</v>
      </c>
      <c r="E612" s="990" t="s">
        <v>873</v>
      </c>
      <c r="F612" s="991">
        <v>2</v>
      </c>
      <c r="G612" s="991">
        <v>2</v>
      </c>
      <c r="H612" s="992">
        <f t="shared" si="9"/>
        <v>4</v>
      </c>
    </row>
    <row r="613" spans="1:8" s="527" customFormat="1" ht="9">
      <c r="A613" s="915" t="s">
        <v>2515</v>
      </c>
      <c r="B613" s="989" t="s">
        <v>837</v>
      </c>
      <c r="C613" s="990" t="s">
        <v>2578</v>
      </c>
      <c r="D613" s="989" t="s">
        <v>148</v>
      </c>
      <c r="E613" s="990" t="s">
        <v>874</v>
      </c>
      <c r="F613" s="991">
        <v>2</v>
      </c>
      <c r="G613" s="991">
        <v>2</v>
      </c>
      <c r="H613" s="992">
        <f t="shared" si="9"/>
        <v>4</v>
      </c>
    </row>
    <row r="614" spans="1:8" s="527" customFormat="1" ht="9">
      <c r="A614" s="915" t="s">
        <v>2515</v>
      </c>
      <c r="B614" s="989" t="s">
        <v>837</v>
      </c>
      <c r="C614" s="990" t="s">
        <v>2578</v>
      </c>
      <c r="D614" s="989" t="s">
        <v>370</v>
      </c>
      <c r="E614" s="990" t="s">
        <v>875</v>
      </c>
      <c r="F614" s="991">
        <v>2</v>
      </c>
      <c r="G614" s="991">
        <v>0</v>
      </c>
      <c r="H614" s="992">
        <f t="shared" si="9"/>
        <v>2</v>
      </c>
    </row>
    <row r="615" spans="1:8" s="527" customFormat="1" ht="9">
      <c r="A615" s="915" t="s">
        <v>2515</v>
      </c>
      <c r="B615" s="989" t="s">
        <v>837</v>
      </c>
      <c r="C615" s="990" t="s">
        <v>2578</v>
      </c>
      <c r="D615" s="989" t="s">
        <v>372</v>
      </c>
      <c r="E615" s="990" t="s">
        <v>876</v>
      </c>
      <c r="F615" s="991">
        <v>2</v>
      </c>
      <c r="G615" s="991">
        <v>6</v>
      </c>
      <c r="H615" s="992">
        <f t="shared" si="9"/>
        <v>8</v>
      </c>
    </row>
    <row r="616" spans="1:8" s="527" customFormat="1" ht="9">
      <c r="A616" s="915" t="s">
        <v>2515</v>
      </c>
      <c r="B616" s="989" t="s">
        <v>837</v>
      </c>
      <c r="C616" s="990" t="s">
        <v>2578</v>
      </c>
      <c r="D616" s="989" t="s">
        <v>2514</v>
      </c>
      <c r="E616" s="990" t="s">
        <v>877</v>
      </c>
      <c r="F616" s="991">
        <v>3</v>
      </c>
      <c r="G616" s="991">
        <v>2</v>
      </c>
      <c r="H616" s="992">
        <f t="shared" si="9"/>
        <v>5</v>
      </c>
    </row>
    <row r="617" spans="1:8" s="527" customFormat="1" ht="9">
      <c r="A617" s="915" t="s">
        <v>2515</v>
      </c>
      <c r="B617" s="989" t="s">
        <v>837</v>
      </c>
      <c r="C617" s="990" t="s">
        <v>2578</v>
      </c>
      <c r="D617" s="989" t="s">
        <v>2432</v>
      </c>
      <c r="E617" s="990" t="s">
        <v>878</v>
      </c>
      <c r="F617" s="991">
        <v>1</v>
      </c>
      <c r="G617" s="991">
        <v>0</v>
      </c>
      <c r="H617" s="992">
        <f t="shared" si="9"/>
        <v>1</v>
      </c>
    </row>
    <row r="618" spans="1:8" s="527" customFormat="1" ht="9">
      <c r="A618" s="915" t="s">
        <v>2515</v>
      </c>
      <c r="B618" s="989" t="s">
        <v>837</v>
      </c>
      <c r="C618" s="990" t="s">
        <v>2578</v>
      </c>
      <c r="D618" s="989" t="s">
        <v>2433</v>
      </c>
      <c r="E618" s="990" t="s">
        <v>879</v>
      </c>
      <c r="F618" s="991">
        <v>2</v>
      </c>
      <c r="G618" s="991">
        <v>0</v>
      </c>
      <c r="H618" s="992">
        <f t="shared" si="9"/>
        <v>2</v>
      </c>
    </row>
    <row r="619" spans="1:8" s="527" customFormat="1" ht="9">
      <c r="A619" s="915" t="s">
        <v>2515</v>
      </c>
      <c r="B619" s="989" t="s">
        <v>837</v>
      </c>
      <c r="C619" s="990" t="s">
        <v>2578</v>
      </c>
      <c r="D619" s="989" t="s">
        <v>202</v>
      </c>
      <c r="E619" s="990" t="s">
        <v>880</v>
      </c>
      <c r="F619" s="991">
        <v>1</v>
      </c>
      <c r="G619" s="991">
        <v>1</v>
      </c>
      <c r="H619" s="992">
        <f t="shared" si="9"/>
        <v>2</v>
      </c>
    </row>
    <row r="620" spans="1:8" s="527" customFormat="1" ht="9">
      <c r="A620" s="915" t="s">
        <v>2515</v>
      </c>
      <c r="B620" s="989" t="s">
        <v>837</v>
      </c>
      <c r="C620" s="990" t="s">
        <v>2578</v>
      </c>
      <c r="D620" s="989" t="s">
        <v>2438</v>
      </c>
      <c r="E620" s="990" t="s">
        <v>881</v>
      </c>
      <c r="F620" s="991">
        <v>11</v>
      </c>
      <c r="G620" s="991">
        <v>9</v>
      </c>
      <c r="H620" s="992">
        <f t="shared" si="9"/>
        <v>20</v>
      </c>
    </row>
    <row r="621" spans="1:8" s="527" customFormat="1" ht="9">
      <c r="A621" s="915" t="s">
        <v>2515</v>
      </c>
      <c r="B621" s="989" t="s">
        <v>837</v>
      </c>
      <c r="C621" s="990" t="s">
        <v>2578</v>
      </c>
      <c r="D621" s="989" t="s">
        <v>395</v>
      </c>
      <c r="E621" s="990" t="s">
        <v>882</v>
      </c>
      <c r="F621" s="991">
        <v>1</v>
      </c>
      <c r="G621" s="991">
        <v>0</v>
      </c>
      <c r="H621" s="992">
        <f t="shared" si="9"/>
        <v>1</v>
      </c>
    </row>
    <row r="622" spans="1:8" s="527" customFormat="1" ht="9">
      <c r="A622" s="915" t="s">
        <v>2515</v>
      </c>
      <c r="B622" s="989" t="s">
        <v>837</v>
      </c>
      <c r="C622" s="990" t="s">
        <v>2578</v>
      </c>
      <c r="D622" s="989" t="s">
        <v>2444</v>
      </c>
      <c r="E622" s="990" t="s">
        <v>883</v>
      </c>
      <c r="F622" s="991">
        <v>1</v>
      </c>
      <c r="G622" s="991">
        <v>0</v>
      </c>
      <c r="H622" s="992">
        <f t="shared" si="9"/>
        <v>1</v>
      </c>
    </row>
    <row r="623" spans="1:8" s="527" customFormat="1" ht="9">
      <c r="A623" s="915" t="s">
        <v>2515</v>
      </c>
      <c r="B623" s="989" t="s">
        <v>837</v>
      </c>
      <c r="C623" s="990" t="s">
        <v>2578</v>
      </c>
      <c r="D623" s="989" t="s">
        <v>2445</v>
      </c>
      <c r="E623" s="990" t="s">
        <v>884</v>
      </c>
      <c r="F623" s="991">
        <v>2</v>
      </c>
      <c r="G623" s="991">
        <v>1</v>
      </c>
      <c r="H623" s="992">
        <f t="shared" si="9"/>
        <v>3</v>
      </c>
    </row>
    <row r="624" spans="1:8" s="527" customFormat="1" ht="9">
      <c r="A624" s="915" t="s">
        <v>2515</v>
      </c>
      <c r="B624" s="989" t="s">
        <v>837</v>
      </c>
      <c r="C624" s="990" t="s">
        <v>2578</v>
      </c>
      <c r="D624" s="989" t="s">
        <v>211</v>
      </c>
      <c r="E624" s="990" t="s">
        <v>885</v>
      </c>
      <c r="F624" s="991">
        <v>2</v>
      </c>
      <c r="G624" s="991">
        <v>0</v>
      </c>
      <c r="H624" s="992">
        <f t="shared" si="9"/>
        <v>2</v>
      </c>
    </row>
    <row r="625" spans="1:8" s="527" customFormat="1" ht="9">
      <c r="A625" s="915" t="s">
        <v>2515</v>
      </c>
      <c r="B625" s="989" t="s">
        <v>837</v>
      </c>
      <c r="C625" s="990" t="s">
        <v>2578</v>
      </c>
      <c r="D625" s="989" t="s">
        <v>2446</v>
      </c>
      <c r="E625" s="990" t="s">
        <v>886</v>
      </c>
      <c r="F625" s="991">
        <v>3</v>
      </c>
      <c r="G625" s="991">
        <v>0</v>
      </c>
      <c r="H625" s="992">
        <f t="shared" si="9"/>
        <v>3</v>
      </c>
    </row>
    <row r="626" spans="1:8" s="527" customFormat="1" ht="9">
      <c r="A626" s="915" t="s">
        <v>2515</v>
      </c>
      <c r="B626" s="989" t="s">
        <v>837</v>
      </c>
      <c r="C626" s="990" t="s">
        <v>2578</v>
      </c>
      <c r="D626" s="989" t="s">
        <v>2447</v>
      </c>
      <c r="E626" s="990" t="s">
        <v>887</v>
      </c>
      <c r="F626" s="991">
        <v>0</v>
      </c>
      <c r="G626" s="991">
        <v>1</v>
      </c>
      <c r="H626" s="992">
        <f t="shared" si="9"/>
        <v>1</v>
      </c>
    </row>
    <row r="627" spans="1:8" s="527" customFormat="1" ht="9">
      <c r="A627" s="915" t="s">
        <v>2515</v>
      </c>
      <c r="B627" s="989" t="s">
        <v>837</v>
      </c>
      <c r="C627" s="990" t="s">
        <v>2578</v>
      </c>
      <c r="D627" s="989" t="s">
        <v>408</v>
      </c>
      <c r="E627" s="990" t="s">
        <v>888</v>
      </c>
      <c r="F627" s="991">
        <v>0</v>
      </c>
      <c r="G627" s="991">
        <v>2</v>
      </c>
      <c r="H627" s="992">
        <f t="shared" si="9"/>
        <v>2</v>
      </c>
    </row>
    <row r="628" spans="1:8" s="527" customFormat="1" ht="9">
      <c r="A628" s="915" t="s">
        <v>2515</v>
      </c>
      <c r="B628" s="989" t="s">
        <v>837</v>
      </c>
      <c r="C628" s="990" t="s">
        <v>2578</v>
      </c>
      <c r="D628" s="989" t="s">
        <v>213</v>
      </c>
      <c r="E628" s="990" t="s">
        <v>889</v>
      </c>
      <c r="F628" s="991">
        <v>1</v>
      </c>
      <c r="G628" s="991">
        <v>0</v>
      </c>
      <c r="H628" s="992">
        <f t="shared" si="9"/>
        <v>1</v>
      </c>
    </row>
    <row r="629" spans="1:8" s="527" customFormat="1" ht="9">
      <c r="A629" s="915" t="s">
        <v>2515</v>
      </c>
      <c r="B629" s="989" t="s">
        <v>837</v>
      </c>
      <c r="C629" s="990" t="s">
        <v>2578</v>
      </c>
      <c r="D629" s="989" t="s">
        <v>2451</v>
      </c>
      <c r="E629" s="990" t="s">
        <v>890</v>
      </c>
      <c r="F629" s="991">
        <v>1</v>
      </c>
      <c r="G629" s="991">
        <v>2</v>
      </c>
      <c r="H629" s="992">
        <f t="shared" si="9"/>
        <v>3</v>
      </c>
    </row>
    <row r="630" spans="1:8" s="527" customFormat="1" ht="9">
      <c r="A630" s="915" t="s">
        <v>2515</v>
      </c>
      <c r="B630" s="989" t="s">
        <v>837</v>
      </c>
      <c r="C630" s="990" t="s">
        <v>2578</v>
      </c>
      <c r="D630" s="989" t="s">
        <v>578</v>
      </c>
      <c r="E630" s="990" t="s">
        <v>891</v>
      </c>
      <c r="F630" s="991">
        <v>8</v>
      </c>
      <c r="G630" s="991">
        <v>13</v>
      </c>
      <c r="H630" s="992">
        <f t="shared" si="9"/>
        <v>21</v>
      </c>
    </row>
    <row r="631" spans="1:8" s="527" customFormat="1" ht="9">
      <c r="A631" s="915" t="s">
        <v>2515</v>
      </c>
      <c r="B631" s="989" t="s">
        <v>837</v>
      </c>
      <c r="C631" s="990" t="s">
        <v>2578</v>
      </c>
      <c r="D631" s="989" t="s">
        <v>277</v>
      </c>
      <c r="E631" s="990" t="s">
        <v>892</v>
      </c>
      <c r="F631" s="991">
        <v>2</v>
      </c>
      <c r="G631" s="991">
        <v>1</v>
      </c>
      <c r="H631" s="992">
        <f t="shared" si="9"/>
        <v>3</v>
      </c>
    </row>
    <row r="632" spans="1:8" s="527" customFormat="1" ht="9">
      <c r="A632" s="915" t="s">
        <v>2515</v>
      </c>
      <c r="B632" s="989" t="s">
        <v>837</v>
      </c>
      <c r="C632" s="990" t="s">
        <v>2578</v>
      </c>
      <c r="D632" s="989" t="s">
        <v>282</v>
      </c>
      <c r="E632" s="990" t="s">
        <v>893</v>
      </c>
      <c r="F632" s="991">
        <v>4</v>
      </c>
      <c r="G632" s="991">
        <v>3</v>
      </c>
      <c r="H632" s="992">
        <f t="shared" si="9"/>
        <v>7</v>
      </c>
    </row>
    <row r="633" spans="1:8" s="527" customFormat="1" ht="9">
      <c r="A633" s="915" t="s">
        <v>2515</v>
      </c>
      <c r="B633" s="989" t="s">
        <v>837</v>
      </c>
      <c r="C633" s="990" t="s">
        <v>2578</v>
      </c>
      <c r="D633" s="989" t="s">
        <v>155</v>
      </c>
      <c r="E633" s="990" t="s">
        <v>894</v>
      </c>
      <c r="F633" s="991">
        <v>1</v>
      </c>
      <c r="G633" s="991">
        <v>3</v>
      </c>
      <c r="H633" s="992">
        <f t="shared" si="9"/>
        <v>4</v>
      </c>
    </row>
    <row r="634" spans="1:8" s="527" customFormat="1" ht="9">
      <c r="A634" s="915" t="s">
        <v>2515</v>
      </c>
      <c r="B634" s="989" t="s">
        <v>837</v>
      </c>
      <c r="C634" s="990" t="s">
        <v>2578</v>
      </c>
      <c r="D634" s="989" t="s">
        <v>425</v>
      </c>
      <c r="E634" s="990" t="s">
        <v>895</v>
      </c>
      <c r="F634" s="991">
        <v>37</v>
      </c>
      <c r="G634" s="991">
        <v>37</v>
      </c>
      <c r="H634" s="992">
        <f t="shared" si="9"/>
        <v>74</v>
      </c>
    </row>
    <row r="635" spans="1:8" s="527" customFormat="1" ht="9">
      <c r="A635" s="915" t="s">
        <v>2515</v>
      </c>
      <c r="B635" s="989" t="s">
        <v>837</v>
      </c>
      <c r="C635" s="990" t="s">
        <v>2578</v>
      </c>
      <c r="D635" s="989" t="s">
        <v>429</v>
      </c>
      <c r="E635" s="990" t="s">
        <v>896</v>
      </c>
      <c r="F635" s="991">
        <v>1</v>
      </c>
      <c r="G635" s="991">
        <v>1</v>
      </c>
      <c r="H635" s="992">
        <f t="shared" si="9"/>
        <v>2</v>
      </c>
    </row>
    <row r="636" spans="1:8" s="527" customFormat="1" ht="9">
      <c r="A636" s="915" t="s">
        <v>2515</v>
      </c>
      <c r="B636" s="989" t="s">
        <v>837</v>
      </c>
      <c r="C636" s="990" t="s">
        <v>2578</v>
      </c>
      <c r="D636" s="989" t="s">
        <v>433</v>
      </c>
      <c r="E636" s="990" t="s">
        <v>897</v>
      </c>
      <c r="F636" s="991">
        <v>2</v>
      </c>
      <c r="G636" s="991">
        <v>0</v>
      </c>
      <c r="H636" s="992">
        <f t="shared" si="9"/>
        <v>2</v>
      </c>
    </row>
    <row r="637" spans="1:8" s="527" customFormat="1" ht="9">
      <c r="A637" s="915" t="s">
        <v>2515</v>
      </c>
      <c r="B637" s="989" t="s">
        <v>837</v>
      </c>
      <c r="C637" s="990" t="s">
        <v>2578</v>
      </c>
      <c r="D637" s="989" t="s">
        <v>898</v>
      </c>
      <c r="E637" s="990" t="s">
        <v>899</v>
      </c>
      <c r="F637" s="991">
        <v>0</v>
      </c>
      <c r="G637" s="991">
        <v>1</v>
      </c>
      <c r="H637" s="992">
        <f t="shared" si="9"/>
        <v>1</v>
      </c>
    </row>
    <row r="638" spans="1:8" s="527" customFormat="1" ht="9">
      <c r="A638" s="915" t="s">
        <v>2515</v>
      </c>
      <c r="B638" s="989" t="s">
        <v>837</v>
      </c>
      <c r="C638" s="990" t="s">
        <v>2578</v>
      </c>
      <c r="D638" s="989" t="s">
        <v>900</v>
      </c>
      <c r="E638" s="990" t="s">
        <v>901</v>
      </c>
      <c r="F638" s="991">
        <v>1</v>
      </c>
      <c r="G638" s="991">
        <v>4</v>
      </c>
      <c r="H638" s="992">
        <f t="shared" si="9"/>
        <v>5</v>
      </c>
    </row>
    <row r="639" spans="1:8" s="527" customFormat="1" ht="9">
      <c r="A639" s="915" t="s">
        <v>2515</v>
      </c>
      <c r="B639" s="989" t="s">
        <v>837</v>
      </c>
      <c r="C639" s="990" t="s">
        <v>2578</v>
      </c>
      <c r="D639" s="989" t="s">
        <v>439</v>
      </c>
      <c r="E639" s="990" t="s">
        <v>902</v>
      </c>
      <c r="F639" s="991">
        <v>1</v>
      </c>
      <c r="G639" s="991">
        <v>1</v>
      </c>
      <c r="H639" s="992">
        <f t="shared" si="9"/>
        <v>2</v>
      </c>
    </row>
    <row r="640" spans="1:8" s="527" customFormat="1" ht="9">
      <c r="A640" s="915" t="s">
        <v>2515</v>
      </c>
      <c r="B640" s="989" t="s">
        <v>837</v>
      </c>
      <c r="C640" s="990" t="s">
        <v>2578</v>
      </c>
      <c r="D640" s="989" t="s">
        <v>441</v>
      </c>
      <c r="E640" s="990" t="s">
        <v>903</v>
      </c>
      <c r="F640" s="991">
        <v>2</v>
      </c>
      <c r="G640" s="991">
        <v>1</v>
      </c>
      <c r="H640" s="992">
        <f t="shared" si="9"/>
        <v>3</v>
      </c>
    </row>
    <row r="641" spans="1:8" s="527" customFormat="1" ht="9">
      <c r="A641" s="915" t="s">
        <v>2515</v>
      </c>
      <c r="B641" s="989" t="s">
        <v>837</v>
      </c>
      <c r="C641" s="990" t="s">
        <v>2578</v>
      </c>
      <c r="D641" s="989" t="s">
        <v>447</v>
      </c>
      <c r="E641" s="990" t="s">
        <v>904</v>
      </c>
      <c r="F641" s="991">
        <v>1</v>
      </c>
      <c r="G641" s="991">
        <v>1</v>
      </c>
      <c r="H641" s="992">
        <f t="shared" si="9"/>
        <v>2</v>
      </c>
    </row>
    <row r="642" spans="1:8" s="527" customFormat="1" ht="9">
      <c r="A642" s="915" t="s">
        <v>2515</v>
      </c>
      <c r="B642" s="989" t="s">
        <v>837</v>
      </c>
      <c r="C642" s="990" t="s">
        <v>2578</v>
      </c>
      <c r="D642" s="989" t="s">
        <v>449</v>
      </c>
      <c r="E642" s="990" t="s">
        <v>905</v>
      </c>
      <c r="F642" s="991">
        <v>3</v>
      </c>
      <c r="G642" s="991">
        <v>1</v>
      </c>
      <c r="H642" s="992">
        <f t="shared" si="9"/>
        <v>4</v>
      </c>
    </row>
    <row r="643" spans="1:8" s="527" customFormat="1" ht="9">
      <c r="A643" s="915" t="s">
        <v>2515</v>
      </c>
      <c r="B643" s="989" t="s">
        <v>837</v>
      </c>
      <c r="C643" s="990" t="s">
        <v>2578</v>
      </c>
      <c r="D643" s="989" t="s">
        <v>451</v>
      </c>
      <c r="E643" s="990" t="s">
        <v>906</v>
      </c>
      <c r="F643" s="991">
        <v>4</v>
      </c>
      <c r="G643" s="991">
        <v>8</v>
      </c>
      <c r="H643" s="992">
        <f t="shared" si="9"/>
        <v>12</v>
      </c>
    </row>
    <row r="644" spans="1:8" s="527" customFormat="1" ht="9">
      <c r="A644" s="915" t="s">
        <v>2515</v>
      </c>
      <c r="B644" s="989" t="s">
        <v>837</v>
      </c>
      <c r="C644" s="990" t="s">
        <v>2578</v>
      </c>
      <c r="D644" s="989" t="s">
        <v>457</v>
      </c>
      <c r="E644" s="990" t="s">
        <v>907</v>
      </c>
      <c r="F644" s="991">
        <v>1</v>
      </c>
      <c r="G644" s="991">
        <v>1</v>
      </c>
      <c r="H644" s="992">
        <f aca="true" t="shared" si="10" ref="H644:H707">SUM(F644:G644)</f>
        <v>2</v>
      </c>
    </row>
    <row r="645" spans="1:8" s="527" customFormat="1" ht="9">
      <c r="A645" s="915" t="s">
        <v>2515</v>
      </c>
      <c r="B645" s="989" t="s">
        <v>837</v>
      </c>
      <c r="C645" s="990" t="s">
        <v>2578</v>
      </c>
      <c r="D645" s="989" t="s">
        <v>459</v>
      </c>
      <c r="E645" s="990" t="s">
        <v>908</v>
      </c>
      <c r="F645" s="991">
        <v>4</v>
      </c>
      <c r="G645" s="991">
        <v>3</v>
      </c>
      <c r="H645" s="992">
        <f t="shared" si="10"/>
        <v>7</v>
      </c>
    </row>
    <row r="646" spans="1:8" s="527" customFormat="1" ht="9">
      <c r="A646" s="915" t="s">
        <v>2515</v>
      </c>
      <c r="B646" s="989" t="s">
        <v>837</v>
      </c>
      <c r="C646" s="990" t="s">
        <v>2578</v>
      </c>
      <c r="D646" s="989" t="s">
        <v>909</v>
      </c>
      <c r="E646" s="990" t="s">
        <v>910</v>
      </c>
      <c r="F646" s="991">
        <v>1</v>
      </c>
      <c r="G646" s="991">
        <v>1</v>
      </c>
      <c r="H646" s="992">
        <f t="shared" si="10"/>
        <v>2</v>
      </c>
    </row>
    <row r="647" spans="1:8" s="527" customFormat="1" ht="9">
      <c r="A647" s="915" t="s">
        <v>2515</v>
      </c>
      <c r="B647" s="989" t="s">
        <v>837</v>
      </c>
      <c r="C647" s="990" t="s">
        <v>2578</v>
      </c>
      <c r="D647" s="989" t="s">
        <v>574</v>
      </c>
      <c r="E647" s="990" t="s">
        <v>911</v>
      </c>
      <c r="F647" s="991">
        <v>2</v>
      </c>
      <c r="G647" s="991">
        <v>2</v>
      </c>
      <c r="H647" s="992">
        <f t="shared" si="10"/>
        <v>4</v>
      </c>
    </row>
    <row r="648" spans="1:8" s="527" customFormat="1" ht="9">
      <c r="A648" s="915" t="s">
        <v>2515</v>
      </c>
      <c r="B648" s="989" t="s">
        <v>837</v>
      </c>
      <c r="C648" s="990" t="s">
        <v>2578</v>
      </c>
      <c r="D648" s="989" t="s">
        <v>912</v>
      </c>
      <c r="E648" s="990" t="s">
        <v>913</v>
      </c>
      <c r="F648" s="991">
        <v>1</v>
      </c>
      <c r="G648" s="991">
        <v>0</v>
      </c>
      <c r="H648" s="992">
        <f t="shared" si="10"/>
        <v>1</v>
      </c>
    </row>
    <row r="649" spans="1:8" s="527" customFormat="1" ht="9">
      <c r="A649" s="915" t="s">
        <v>2515</v>
      </c>
      <c r="B649" s="989" t="s">
        <v>837</v>
      </c>
      <c r="C649" s="990" t="s">
        <v>2578</v>
      </c>
      <c r="D649" s="989" t="s">
        <v>914</v>
      </c>
      <c r="E649" s="990" t="s">
        <v>915</v>
      </c>
      <c r="F649" s="991">
        <v>0</v>
      </c>
      <c r="G649" s="991">
        <v>1</v>
      </c>
      <c r="H649" s="992">
        <f t="shared" si="10"/>
        <v>1</v>
      </c>
    </row>
    <row r="650" spans="1:8" s="527" customFormat="1" ht="9">
      <c r="A650" s="915" t="s">
        <v>2515</v>
      </c>
      <c r="B650" s="989" t="s">
        <v>837</v>
      </c>
      <c r="C650" s="990" t="s">
        <v>2578</v>
      </c>
      <c r="D650" s="989" t="s">
        <v>916</v>
      </c>
      <c r="E650" s="990" t="s">
        <v>917</v>
      </c>
      <c r="F650" s="991">
        <v>1</v>
      </c>
      <c r="G650" s="991">
        <v>0</v>
      </c>
      <c r="H650" s="992">
        <f t="shared" si="10"/>
        <v>1</v>
      </c>
    </row>
    <row r="651" spans="1:8" s="527" customFormat="1" ht="9">
      <c r="A651" s="915" t="s">
        <v>2515</v>
      </c>
      <c r="B651" s="989" t="s">
        <v>918</v>
      </c>
      <c r="C651" s="990" t="s">
        <v>2579</v>
      </c>
      <c r="D651" s="989" t="s">
        <v>728</v>
      </c>
      <c r="E651" s="990" t="s">
        <v>919</v>
      </c>
      <c r="F651" s="991">
        <v>0</v>
      </c>
      <c r="G651" s="991">
        <v>1</v>
      </c>
      <c r="H651" s="992">
        <f t="shared" si="10"/>
        <v>1</v>
      </c>
    </row>
    <row r="652" spans="1:8" s="527" customFormat="1" ht="9">
      <c r="A652" s="915" t="s">
        <v>2515</v>
      </c>
      <c r="B652" s="989" t="s">
        <v>918</v>
      </c>
      <c r="C652" s="990" t="s">
        <v>2579</v>
      </c>
      <c r="D652" s="989" t="s">
        <v>58</v>
      </c>
      <c r="E652" s="990" t="s">
        <v>920</v>
      </c>
      <c r="F652" s="991">
        <v>0</v>
      </c>
      <c r="G652" s="991">
        <v>1</v>
      </c>
      <c r="H652" s="992">
        <f t="shared" si="10"/>
        <v>1</v>
      </c>
    </row>
    <row r="653" spans="1:8" s="527" customFormat="1" ht="9">
      <c r="A653" s="915" t="s">
        <v>2515</v>
      </c>
      <c r="B653" s="989" t="s">
        <v>918</v>
      </c>
      <c r="C653" s="990" t="s">
        <v>2579</v>
      </c>
      <c r="D653" s="989" t="s">
        <v>921</v>
      </c>
      <c r="E653" s="990" t="s">
        <v>2579</v>
      </c>
      <c r="F653" s="991">
        <v>3</v>
      </c>
      <c r="G653" s="991">
        <v>0</v>
      </c>
      <c r="H653" s="992">
        <f t="shared" si="10"/>
        <v>3</v>
      </c>
    </row>
    <row r="654" spans="1:8" s="527" customFormat="1" ht="9">
      <c r="A654" s="915" t="s">
        <v>2515</v>
      </c>
      <c r="B654" s="989" t="s">
        <v>918</v>
      </c>
      <c r="C654" s="990" t="s">
        <v>2579</v>
      </c>
      <c r="D654" s="989" t="s">
        <v>2452</v>
      </c>
      <c r="E654" s="990" t="s">
        <v>922</v>
      </c>
      <c r="F654" s="991">
        <v>0</v>
      </c>
      <c r="G654" s="991">
        <v>1</v>
      </c>
      <c r="H654" s="992">
        <f t="shared" si="10"/>
        <v>1</v>
      </c>
    </row>
    <row r="655" spans="1:8" s="527" customFormat="1" ht="9">
      <c r="A655" s="915" t="s">
        <v>2515</v>
      </c>
      <c r="B655" s="989" t="s">
        <v>918</v>
      </c>
      <c r="C655" s="990" t="s">
        <v>2579</v>
      </c>
      <c r="D655" s="989" t="s">
        <v>479</v>
      </c>
      <c r="E655" s="990" t="s">
        <v>923</v>
      </c>
      <c r="F655" s="991">
        <v>4</v>
      </c>
      <c r="G655" s="991">
        <v>2</v>
      </c>
      <c r="H655" s="992">
        <f t="shared" si="10"/>
        <v>6</v>
      </c>
    </row>
    <row r="656" spans="1:8" s="527" customFormat="1" ht="9">
      <c r="A656" s="915" t="s">
        <v>2515</v>
      </c>
      <c r="B656" s="989" t="s">
        <v>918</v>
      </c>
      <c r="C656" s="990" t="s">
        <v>2579</v>
      </c>
      <c r="D656" s="989" t="s">
        <v>924</v>
      </c>
      <c r="E656" s="990" t="s">
        <v>925</v>
      </c>
      <c r="F656" s="991">
        <v>1</v>
      </c>
      <c r="G656" s="991">
        <v>0</v>
      </c>
      <c r="H656" s="992">
        <f t="shared" si="10"/>
        <v>1</v>
      </c>
    </row>
    <row r="657" spans="1:8" s="527" customFormat="1" ht="9">
      <c r="A657" s="915" t="s">
        <v>2515</v>
      </c>
      <c r="B657" s="989" t="s">
        <v>918</v>
      </c>
      <c r="C657" s="990" t="s">
        <v>2579</v>
      </c>
      <c r="D657" s="989" t="s">
        <v>926</v>
      </c>
      <c r="E657" s="990" t="s">
        <v>927</v>
      </c>
      <c r="F657" s="991">
        <v>1</v>
      </c>
      <c r="G657" s="991">
        <v>1</v>
      </c>
      <c r="H657" s="992">
        <f t="shared" si="10"/>
        <v>2</v>
      </c>
    </row>
    <row r="658" spans="1:8" s="527" customFormat="1" ht="9">
      <c r="A658" s="915" t="s">
        <v>2515</v>
      </c>
      <c r="B658" s="989" t="s">
        <v>928</v>
      </c>
      <c r="C658" s="990" t="s">
        <v>2580</v>
      </c>
      <c r="D658" s="989" t="s">
        <v>53</v>
      </c>
      <c r="E658" s="990" t="s">
        <v>929</v>
      </c>
      <c r="F658" s="991">
        <v>2</v>
      </c>
      <c r="G658" s="991">
        <v>0</v>
      </c>
      <c r="H658" s="992">
        <f t="shared" si="10"/>
        <v>2</v>
      </c>
    </row>
    <row r="659" spans="1:8" s="527" customFormat="1" ht="9">
      <c r="A659" s="915" t="s">
        <v>2515</v>
      </c>
      <c r="B659" s="989" t="s">
        <v>928</v>
      </c>
      <c r="C659" s="990" t="s">
        <v>2580</v>
      </c>
      <c r="D659" s="989" t="s">
        <v>88</v>
      </c>
      <c r="E659" s="990" t="s">
        <v>2644</v>
      </c>
      <c r="F659" s="991">
        <v>1</v>
      </c>
      <c r="G659" s="991">
        <v>0</v>
      </c>
      <c r="H659" s="992">
        <f t="shared" si="10"/>
        <v>1</v>
      </c>
    </row>
    <row r="660" spans="1:8" s="527" customFormat="1" ht="9">
      <c r="A660" s="915" t="s">
        <v>2515</v>
      </c>
      <c r="B660" s="989" t="s">
        <v>928</v>
      </c>
      <c r="C660" s="990" t="s">
        <v>2580</v>
      </c>
      <c r="D660" s="989" t="s">
        <v>90</v>
      </c>
      <c r="E660" s="990" t="s">
        <v>930</v>
      </c>
      <c r="F660" s="991">
        <v>0</v>
      </c>
      <c r="G660" s="991">
        <v>1</v>
      </c>
      <c r="H660" s="992">
        <f t="shared" si="10"/>
        <v>1</v>
      </c>
    </row>
    <row r="661" spans="1:8" s="527" customFormat="1" ht="9">
      <c r="A661" s="915" t="s">
        <v>2515</v>
      </c>
      <c r="B661" s="989" t="s">
        <v>928</v>
      </c>
      <c r="C661" s="990" t="s">
        <v>2580</v>
      </c>
      <c r="D661" s="989" t="s">
        <v>99</v>
      </c>
      <c r="E661" s="990" t="s">
        <v>1516</v>
      </c>
      <c r="F661" s="991">
        <v>1</v>
      </c>
      <c r="G661" s="991">
        <v>0</v>
      </c>
      <c r="H661" s="992">
        <f t="shared" si="10"/>
        <v>1</v>
      </c>
    </row>
    <row r="662" spans="1:8" s="527" customFormat="1" ht="9">
      <c r="A662" s="915" t="s">
        <v>2515</v>
      </c>
      <c r="B662" s="989" t="s">
        <v>928</v>
      </c>
      <c r="C662" s="990" t="s">
        <v>2580</v>
      </c>
      <c r="D662" s="989" t="s">
        <v>115</v>
      </c>
      <c r="E662" s="990" t="s">
        <v>931</v>
      </c>
      <c r="F662" s="991">
        <v>3</v>
      </c>
      <c r="G662" s="991">
        <v>2</v>
      </c>
      <c r="H662" s="992">
        <f t="shared" si="10"/>
        <v>5</v>
      </c>
    </row>
    <row r="663" spans="1:8" s="527" customFormat="1" ht="9">
      <c r="A663" s="915" t="s">
        <v>2515</v>
      </c>
      <c r="B663" s="989" t="s">
        <v>928</v>
      </c>
      <c r="C663" s="990" t="s">
        <v>2580</v>
      </c>
      <c r="D663" s="989" t="s">
        <v>121</v>
      </c>
      <c r="E663" s="990" t="s">
        <v>932</v>
      </c>
      <c r="F663" s="991">
        <v>5</v>
      </c>
      <c r="G663" s="991">
        <v>8</v>
      </c>
      <c r="H663" s="992">
        <f t="shared" si="10"/>
        <v>13</v>
      </c>
    </row>
    <row r="664" spans="1:8" s="527" customFormat="1" ht="9">
      <c r="A664" s="915" t="s">
        <v>2515</v>
      </c>
      <c r="B664" s="989" t="s">
        <v>928</v>
      </c>
      <c r="C664" s="990" t="s">
        <v>2580</v>
      </c>
      <c r="D664" s="989" t="s">
        <v>350</v>
      </c>
      <c r="E664" s="990" t="s">
        <v>933</v>
      </c>
      <c r="F664" s="991">
        <v>1</v>
      </c>
      <c r="G664" s="991">
        <v>0</v>
      </c>
      <c r="H664" s="992">
        <f t="shared" si="10"/>
        <v>1</v>
      </c>
    </row>
    <row r="665" spans="1:8" s="527" customFormat="1" ht="9">
      <c r="A665" s="915" t="s">
        <v>2515</v>
      </c>
      <c r="B665" s="989" t="s">
        <v>934</v>
      </c>
      <c r="C665" s="990" t="s">
        <v>2581</v>
      </c>
      <c r="D665" s="989" t="s">
        <v>72</v>
      </c>
      <c r="E665" s="990" t="s">
        <v>935</v>
      </c>
      <c r="F665" s="991">
        <v>1</v>
      </c>
      <c r="G665" s="991">
        <v>0</v>
      </c>
      <c r="H665" s="992">
        <f t="shared" si="10"/>
        <v>1</v>
      </c>
    </row>
    <row r="666" spans="1:8" s="527" customFormat="1" ht="9">
      <c r="A666" s="915" t="s">
        <v>2515</v>
      </c>
      <c r="B666" s="989" t="s">
        <v>934</v>
      </c>
      <c r="C666" s="990" t="s">
        <v>2581</v>
      </c>
      <c r="D666" s="989" t="s">
        <v>161</v>
      </c>
      <c r="E666" s="990" t="s">
        <v>936</v>
      </c>
      <c r="F666" s="991">
        <v>1</v>
      </c>
      <c r="G666" s="991">
        <v>0</v>
      </c>
      <c r="H666" s="992">
        <f t="shared" si="10"/>
        <v>1</v>
      </c>
    </row>
    <row r="667" spans="1:8" s="527" customFormat="1" ht="9">
      <c r="A667" s="915" t="s">
        <v>2515</v>
      </c>
      <c r="B667" s="989" t="s">
        <v>934</v>
      </c>
      <c r="C667" s="990" t="s">
        <v>2581</v>
      </c>
      <c r="D667" s="989" t="s">
        <v>13</v>
      </c>
      <c r="E667" s="990" t="s">
        <v>937</v>
      </c>
      <c r="F667" s="991">
        <v>1</v>
      </c>
      <c r="G667" s="991">
        <v>0</v>
      </c>
      <c r="H667" s="992">
        <f t="shared" si="10"/>
        <v>1</v>
      </c>
    </row>
    <row r="668" spans="1:8" s="527" customFormat="1" ht="9">
      <c r="A668" s="915" t="s">
        <v>2515</v>
      </c>
      <c r="B668" s="989" t="s">
        <v>934</v>
      </c>
      <c r="C668" s="990" t="s">
        <v>2581</v>
      </c>
      <c r="D668" s="989" t="s">
        <v>165</v>
      </c>
      <c r="E668" s="990" t="s">
        <v>938</v>
      </c>
      <c r="F668" s="991">
        <v>1</v>
      </c>
      <c r="G668" s="991">
        <v>1</v>
      </c>
      <c r="H668" s="992">
        <f t="shared" si="10"/>
        <v>2</v>
      </c>
    </row>
    <row r="669" spans="1:8" s="527" customFormat="1" ht="9">
      <c r="A669" s="915" t="s">
        <v>2515</v>
      </c>
      <c r="B669" s="989" t="s">
        <v>934</v>
      </c>
      <c r="C669" s="990" t="s">
        <v>2581</v>
      </c>
      <c r="D669" s="989" t="s">
        <v>167</v>
      </c>
      <c r="E669" s="990" t="s">
        <v>939</v>
      </c>
      <c r="F669" s="991">
        <v>1</v>
      </c>
      <c r="G669" s="991">
        <v>0</v>
      </c>
      <c r="H669" s="992">
        <f t="shared" si="10"/>
        <v>1</v>
      </c>
    </row>
    <row r="670" spans="1:8" s="527" customFormat="1" ht="9">
      <c r="A670" s="915" t="s">
        <v>2515</v>
      </c>
      <c r="B670" s="989" t="s">
        <v>934</v>
      </c>
      <c r="C670" s="990" t="s">
        <v>2581</v>
      </c>
      <c r="D670" s="989" t="s">
        <v>311</v>
      </c>
      <c r="E670" s="990" t="s">
        <v>940</v>
      </c>
      <c r="F670" s="991">
        <v>6</v>
      </c>
      <c r="G670" s="991">
        <v>5</v>
      </c>
      <c r="H670" s="992">
        <f t="shared" si="10"/>
        <v>11</v>
      </c>
    </row>
    <row r="671" spans="1:8" s="527" customFormat="1" ht="9">
      <c r="A671" s="915" t="s">
        <v>2515</v>
      </c>
      <c r="B671" s="989" t="s">
        <v>934</v>
      </c>
      <c r="C671" s="990" t="s">
        <v>2581</v>
      </c>
      <c r="D671" s="989" t="s">
        <v>19</v>
      </c>
      <c r="E671" s="990" t="s">
        <v>2728</v>
      </c>
      <c r="F671" s="991">
        <v>0</v>
      </c>
      <c r="G671" s="991">
        <v>1</v>
      </c>
      <c r="H671" s="992">
        <f t="shared" si="10"/>
        <v>1</v>
      </c>
    </row>
    <row r="672" spans="1:8" s="527" customFormat="1" ht="9">
      <c r="A672" s="915" t="s">
        <v>2515</v>
      </c>
      <c r="B672" s="989" t="s">
        <v>934</v>
      </c>
      <c r="C672" s="990" t="s">
        <v>2581</v>
      </c>
      <c r="D672" s="989" t="s">
        <v>21</v>
      </c>
      <c r="E672" s="990" t="s">
        <v>941</v>
      </c>
      <c r="F672" s="991">
        <v>2</v>
      </c>
      <c r="G672" s="991">
        <v>0</v>
      </c>
      <c r="H672" s="992">
        <f t="shared" si="10"/>
        <v>2</v>
      </c>
    </row>
    <row r="673" spans="1:8" s="527" customFormat="1" ht="9">
      <c r="A673" s="915" t="s">
        <v>2515</v>
      </c>
      <c r="B673" s="989" t="s">
        <v>934</v>
      </c>
      <c r="C673" s="990" t="s">
        <v>2581</v>
      </c>
      <c r="D673" s="989" t="s">
        <v>23</v>
      </c>
      <c r="E673" s="990" t="s">
        <v>942</v>
      </c>
      <c r="F673" s="991">
        <v>1</v>
      </c>
      <c r="G673" s="991">
        <v>1</v>
      </c>
      <c r="H673" s="992">
        <f t="shared" si="10"/>
        <v>2</v>
      </c>
    </row>
    <row r="674" spans="1:8" s="527" customFormat="1" ht="9">
      <c r="A674" s="915" t="s">
        <v>2515</v>
      </c>
      <c r="B674" s="989" t="s">
        <v>934</v>
      </c>
      <c r="C674" s="990" t="s">
        <v>2581</v>
      </c>
      <c r="D674" s="989" t="s">
        <v>93</v>
      </c>
      <c r="E674" s="990" t="s">
        <v>943</v>
      </c>
      <c r="F674" s="991">
        <v>1</v>
      </c>
      <c r="G674" s="991">
        <v>0</v>
      </c>
      <c r="H674" s="992">
        <f t="shared" si="10"/>
        <v>1</v>
      </c>
    </row>
    <row r="675" spans="1:8" s="527" customFormat="1" ht="9">
      <c r="A675" s="915" t="s">
        <v>2515</v>
      </c>
      <c r="B675" s="989" t="s">
        <v>934</v>
      </c>
      <c r="C675" s="990" t="s">
        <v>2581</v>
      </c>
      <c r="D675" s="989" t="s">
        <v>652</v>
      </c>
      <c r="E675" s="990" t="s">
        <v>944</v>
      </c>
      <c r="F675" s="991">
        <v>0</v>
      </c>
      <c r="G675" s="991">
        <v>1</v>
      </c>
      <c r="H675" s="992">
        <f t="shared" si="10"/>
        <v>1</v>
      </c>
    </row>
    <row r="676" spans="1:8" s="527" customFormat="1" ht="9">
      <c r="A676" s="915" t="s">
        <v>2515</v>
      </c>
      <c r="B676" s="989" t="s">
        <v>934</v>
      </c>
      <c r="C676" s="990" t="s">
        <v>2581</v>
      </c>
      <c r="D676" s="989" t="s">
        <v>654</v>
      </c>
      <c r="E676" s="990" t="s">
        <v>2581</v>
      </c>
      <c r="F676" s="991">
        <v>4</v>
      </c>
      <c r="G676" s="991">
        <v>1</v>
      </c>
      <c r="H676" s="992">
        <f t="shared" si="10"/>
        <v>5</v>
      </c>
    </row>
    <row r="677" spans="1:8" s="527" customFormat="1" ht="9">
      <c r="A677" s="915" t="s">
        <v>2515</v>
      </c>
      <c r="B677" s="989" t="s">
        <v>934</v>
      </c>
      <c r="C677" s="990" t="s">
        <v>2581</v>
      </c>
      <c r="D677" s="989" t="s">
        <v>31</v>
      </c>
      <c r="E677" s="990" t="s">
        <v>945</v>
      </c>
      <c r="F677" s="991">
        <v>1</v>
      </c>
      <c r="G677" s="991">
        <v>0</v>
      </c>
      <c r="H677" s="992">
        <f t="shared" si="10"/>
        <v>1</v>
      </c>
    </row>
    <row r="678" spans="1:8" s="527" customFormat="1" ht="9">
      <c r="A678" s="915" t="s">
        <v>2515</v>
      </c>
      <c r="B678" s="989" t="s">
        <v>934</v>
      </c>
      <c r="C678" s="990" t="s">
        <v>2581</v>
      </c>
      <c r="D678" s="989" t="s">
        <v>728</v>
      </c>
      <c r="E678" s="990" t="s">
        <v>946</v>
      </c>
      <c r="F678" s="991">
        <v>1</v>
      </c>
      <c r="G678" s="991">
        <v>0</v>
      </c>
      <c r="H678" s="992">
        <f t="shared" si="10"/>
        <v>1</v>
      </c>
    </row>
    <row r="679" spans="1:8" s="527" customFormat="1" ht="9">
      <c r="A679" s="915" t="s">
        <v>2515</v>
      </c>
      <c r="B679" s="989" t="s">
        <v>934</v>
      </c>
      <c r="C679" s="990" t="s">
        <v>2581</v>
      </c>
      <c r="D679" s="989" t="s">
        <v>105</v>
      </c>
      <c r="E679" s="990" t="s">
        <v>947</v>
      </c>
      <c r="F679" s="991">
        <v>1</v>
      </c>
      <c r="G679" s="991">
        <v>1</v>
      </c>
      <c r="H679" s="992">
        <f t="shared" si="10"/>
        <v>2</v>
      </c>
    </row>
    <row r="680" spans="1:8" s="527" customFormat="1" ht="9">
      <c r="A680" s="915" t="s">
        <v>2515</v>
      </c>
      <c r="B680" s="989" t="s">
        <v>934</v>
      </c>
      <c r="C680" s="990" t="s">
        <v>2581</v>
      </c>
      <c r="D680" s="989" t="s">
        <v>334</v>
      </c>
      <c r="E680" s="990" t="s">
        <v>948</v>
      </c>
      <c r="F680" s="991">
        <v>1</v>
      </c>
      <c r="G680" s="991">
        <v>0</v>
      </c>
      <c r="H680" s="992">
        <f t="shared" si="10"/>
        <v>1</v>
      </c>
    </row>
    <row r="681" spans="1:8" s="527" customFormat="1" ht="9">
      <c r="A681" s="915" t="s">
        <v>2515</v>
      </c>
      <c r="B681" s="989" t="s">
        <v>934</v>
      </c>
      <c r="C681" s="990" t="s">
        <v>2581</v>
      </c>
      <c r="D681" s="989" t="s">
        <v>33</v>
      </c>
      <c r="E681" s="990" t="s">
        <v>949</v>
      </c>
      <c r="F681" s="991">
        <v>0</v>
      </c>
      <c r="G681" s="991">
        <v>1</v>
      </c>
      <c r="H681" s="992">
        <f t="shared" si="10"/>
        <v>1</v>
      </c>
    </row>
    <row r="682" spans="1:8" s="527" customFormat="1" ht="9">
      <c r="A682" s="915" t="s">
        <v>2515</v>
      </c>
      <c r="B682" s="989" t="s">
        <v>934</v>
      </c>
      <c r="C682" s="990" t="s">
        <v>2581</v>
      </c>
      <c r="D682" s="989" t="s">
        <v>36</v>
      </c>
      <c r="E682" s="990" t="s">
        <v>950</v>
      </c>
      <c r="F682" s="991">
        <v>0</v>
      </c>
      <c r="G682" s="991">
        <v>1</v>
      </c>
      <c r="H682" s="992">
        <f t="shared" si="10"/>
        <v>1</v>
      </c>
    </row>
    <row r="683" spans="1:8" s="527" customFormat="1" ht="9">
      <c r="A683" s="915" t="s">
        <v>2515</v>
      </c>
      <c r="B683" s="989" t="s">
        <v>934</v>
      </c>
      <c r="C683" s="990" t="s">
        <v>2581</v>
      </c>
      <c r="D683" s="989" t="s">
        <v>341</v>
      </c>
      <c r="E683" s="990" t="s">
        <v>951</v>
      </c>
      <c r="F683" s="991">
        <v>3</v>
      </c>
      <c r="G683" s="991">
        <v>1</v>
      </c>
      <c r="H683" s="992">
        <f t="shared" si="10"/>
        <v>4</v>
      </c>
    </row>
    <row r="684" spans="1:8" s="527" customFormat="1" ht="9">
      <c r="A684" s="915" t="s">
        <v>2515</v>
      </c>
      <c r="B684" s="989" t="s">
        <v>934</v>
      </c>
      <c r="C684" s="990" t="s">
        <v>2581</v>
      </c>
      <c r="D684" s="989" t="s">
        <v>113</v>
      </c>
      <c r="E684" s="990" t="s">
        <v>952</v>
      </c>
      <c r="F684" s="991">
        <v>0</v>
      </c>
      <c r="G684" s="991">
        <v>1</v>
      </c>
      <c r="H684" s="992">
        <f t="shared" si="10"/>
        <v>1</v>
      </c>
    </row>
    <row r="685" spans="1:8" s="527" customFormat="1" ht="9">
      <c r="A685" s="915" t="s">
        <v>2515</v>
      </c>
      <c r="B685" s="989" t="s">
        <v>934</v>
      </c>
      <c r="C685" s="990" t="s">
        <v>2581</v>
      </c>
      <c r="D685" s="989" t="s">
        <v>115</v>
      </c>
      <c r="E685" s="990" t="s">
        <v>953</v>
      </c>
      <c r="F685" s="991">
        <v>1</v>
      </c>
      <c r="G685" s="991">
        <v>0</v>
      </c>
      <c r="H685" s="992">
        <f t="shared" si="10"/>
        <v>1</v>
      </c>
    </row>
    <row r="686" spans="1:8" s="527" customFormat="1" ht="9">
      <c r="A686" s="915" t="s">
        <v>2515</v>
      </c>
      <c r="B686" s="989" t="s">
        <v>934</v>
      </c>
      <c r="C686" s="990" t="s">
        <v>2581</v>
      </c>
      <c r="D686" s="989" t="s">
        <v>123</v>
      </c>
      <c r="E686" s="990" t="s">
        <v>954</v>
      </c>
      <c r="F686" s="991">
        <v>0</v>
      </c>
      <c r="G686" s="991">
        <v>1</v>
      </c>
      <c r="H686" s="992">
        <f t="shared" si="10"/>
        <v>1</v>
      </c>
    </row>
    <row r="687" spans="1:8" s="527" customFormat="1" ht="9">
      <c r="A687" s="915" t="s">
        <v>2515</v>
      </c>
      <c r="B687" s="989" t="s">
        <v>934</v>
      </c>
      <c r="C687" s="990" t="s">
        <v>2581</v>
      </c>
      <c r="D687" s="989" t="s">
        <v>189</v>
      </c>
      <c r="E687" s="990" t="s">
        <v>955</v>
      </c>
      <c r="F687" s="991">
        <v>0</v>
      </c>
      <c r="G687" s="991">
        <v>1</v>
      </c>
      <c r="H687" s="992">
        <f t="shared" si="10"/>
        <v>1</v>
      </c>
    </row>
    <row r="688" spans="1:8" s="527" customFormat="1" ht="9">
      <c r="A688" s="915" t="s">
        <v>2515</v>
      </c>
      <c r="B688" s="989" t="s">
        <v>934</v>
      </c>
      <c r="C688" s="990" t="s">
        <v>2581</v>
      </c>
      <c r="D688" s="989" t="s">
        <v>46</v>
      </c>
      <c r="E688" s="990" t="s">
        <v>956</v>
      </c>
      <c r="F688" s="991">
        <v>3</v>
      </c>
      <c r="G688" s="991">
        <v>4</v>
      </c>
      <c r="H688" s="992">
        <f t="shared" si="10"/>
        <v>7</v>
      </c>
    </row>
    <row r="689" spans="1:8" s="527" customFormat="1" ht="9">
      <c r="A689" s="915" t="s">
        <v>2515</v>
      </c>
      <c r="B689" s="989" t="s">
        <v>934</v>
      </c>
      <c r="C689" s="990" t="s">
        <v>2581</v>
      </c>
      <c r="D689" s="989" t="s">
        <v>126</v>
      </c>
      <c r="E689" s="990" t="s">
        <v>2645</v>
      </c>
      <c r="F689" s="991">
        <v>1</v>
      </c>
      <c r="G689" s="991">
        <v>0</v>
      </c>
      <c r="H689" s="992">
        <f t="shared" si="10"/>
        <v>1</v>
      </c>
    </row>
    <row r="690" spans="1:8" s="527" customFormat="1" ht="9">
      <c r="A690" s="915" t="s">
        <v>2515</v>
      </c>
      <c r="B690" s="989" t="s">
        <v>957</v>
      </c>
      <c r="C690" s="990" t="s">
        <v>2594</v>
      </c>
      <c r="D690" s="989" t="s">
        <v>11</v>
      </c>
      <c r="E690" s="990" t="s">
        <v>958</v>
      </c>
      <c r="F690" s="991">
        <v>5</v>
      </c>
      <c r="G690" s="991">
        <v>1</v>
      </c>
      <c r="H690" s="992">
        <f t="shared" si="10"/>
        <v>6</v>
      </c>
    </row>
    <row r="691" spans="1:8" s="527" customFormat="1" ht="9">
      <c r="A691" s="915" t="s">
        <v>2515</v>
      </c>
      <c r="B691" s="989" t="s">
        <v>957</v>
      </c>
      <c r="C691" s="990" t="s">
        <v>2594</v>
      </c>
      <c r="D691" s="989" t="s">
        <v>13</v>
      </c>
      <c r="E691" s="990" t="s">
        <v>959</v>
      </c>
      <c r="F691" s="991">
        <v>1</v>
      </c>
      <c r="G691" s="991">
        <v>2</v>
      </c>
      <c r="H691" s="992">
        <f t="shared" si="10"/>
        <v>3</v>
      </c>
    </row>
    <row r="692" spans="1:8" s="527" customFormat="1" ht="9">
      <c r="A692" s="915" t="s">
        <v>2515</v>
      </c>
      <c r="B692" s="989" t="s">
        <v>957</v>
      </c>
      <c r="C692" s="990" t="s">
        <v>2594</v>
      </c>
      <c r="D692" s="989" t="s">
        <v>85</v>
      </c>
      <c r="E692" s="990" t="s">
        <v>960</v>
      </c>
      <c r="F692" s="991">
        <v>1</v>
      </c>
      <c r="G692" s="991">
        <v>0</v>
      </c>
      <c r="H692" s="992">
        <f t="shared" si="10"/>
        <v>1</v>
      </c>
    </row>
    <row r="693" spans="1:8" s="527" customFormat="1" ht="9">
      <c r="A693" s="915" t="s">
        <v>2515</v>
      </c>
      <c r="B693" s="989" t="s">
        <v>957</v>
      </c>
      <c r="C693" s="990" t="s">
        <v>2594</v>
      </c>
      <c r="D693" s="989" t="s">
        <v>665</v>
      </c>
      <c r="E693" s="990" t="s">
        <v>961</v>
      </c>
      <c r="F693" s="991">
        <v>4</v>
      </c>
      <c r="G693" s="991">
        <v>3</v>
      </c>
      <c r="H693" s="992">
        <f t="shared" si="10"/>
        <v>7</v>
      </c>
    </row>
    <row r="694" spans="1:8" s="527" customFormat="1" ht="9">
      <c r="A694" s="915" t="s">
        <v>2515</v>
      </c>
      <c r="B694" s="989" t="s">
        <v>957</v>
      </c>
      <c r="C694" s="990" t="s">
        <v>2594</v>
      </c>
      <c r="D694" s="989" t="s">
        <v>33</v>
      </c>
      <c r="E694" s="990" t="s">
        <v>962</v>
      </c>
      <c r="F694" s="991">
        <v>0</v>
      </c>
      <c r="G694" s="991">
        <v>1</v>
      </c>
      <c r="H694" s="992">
        <f t="shared" si="10"/>
        <v>1</v>
      </c>
    </row>
    <row r="695" spans="1:8" s="527" customFormat="1" ht="9">
      <c r="A695" s="915" t="s">
        <v>2515</v>
      </c>
      <c r="B695" s="989" t="s">
        <v>957</v>
      </c>
      <c r="C695" s="990" t="s">
        <v>2594</v>
      </c>
      <c r="D695" s="989" t="s">
        <v>108</v>
      </c>
      <c r="E695" s="990" t="s">
        <v>963</v>
      </c>
      <c r="F695" s="991">
        <v>0</v>
      </c>
      <c r="G695" s="991">
        <v>1</v>
      </c>
      <c r="H695" s="992">
        <f t="shared" si="10"/>
        <v>1</v>
      </c>
    </row>
    <row r="696" spans="1:8" s="527" customFormat="1" ht="9">
      <c r="A696" s="915" t="s">
        <v>2515</v>
      </c>
      <c r="B696" s="989" t="s">
        <v>957</v>
      </c>
      <c r="C696" s="990" t="s">
        <v>2594</v>
      </c>
      <c r="D696" s="989" t="s">
        <v>684</v>
      </c>
      <c r="E696" s="990" t="s">
        <v>964</v>
      </c>
      <c r="F696" s="991">
        <v>1</v>
      </c>
      <c r="G696" s="991">
        <v>0</v>
      </c>
      <c r="H696" s="992">
        <f t="shared" si="10"/>
        <v>1</v>
      </c>
    </row>
    <row r="697" spans="1:8" s="527" customFormat="1" ht="9">
      <c r="A697" s="915" t="s">
        <v>2515</v>
      </c>
      <c r="B697" s="989" t="s">
        <v>957</v>
      </c>
      <c r="C697" s="990" t="s">
        <v>2594</v>
      </c>
      <c r="D697" s="989" t="s">
        <v>112</v>
      </c>
      <c r="E697" s="990" t="s">
        <v>965</v>
      </c>
      <c r="F697" s="991">
        <v>1</v>
      </c>
      <c r="G697" s="991">
        <v>0</v>
      </c>
      <c r="H697" s="992">
        <f t="shared" si="10"/>
        <v>1</v>
      </c>
    </row>
    <row r="698" spans="1:8" s="527" customFormat="1" ht="9">
      <c r="A698" s="915" t="s">
        <v>2515</v>
      </c>
      <c r="B698" s="989" t="s">
        <v>957</v>
      </c>
      <c r="C698" s="990" t="s">
        <v>2594</v>
      </c>
      <c r="D698" s="989" t="s">
        <v>118</v>
      </c>
      <c r="E698" s="990" t="s">
        <v>966</v>
      </c>
      <c r="F698" s="991">
        <v>2</v>
      </c>
      <c r="G698" s="991">
        <v>1</v>
      </c>
      <c r="H698" s="992">
        <f t="shared" si="10"/>
        <v>3</v>
      </c>
    </row>
    <row r="699" spans="1:8" s="527" customFormat="1" ht="9">
      <c r="A699" s="915" t="s">
        <v>2515</v>
      </c>
      <c r="B699" s="989" t="s">
        <v>957</v>
      </c>
      <c r="C699" s="990" t="s">
        <v>2594</v>
      </c>
      <c r="D699" s="989" t="s">
        <v>130</v>
      </c>
      <c r="E699" s="990" t="s">
        <v>967</v>
      </c>
      <c r="F699" s="991">
        <v>1</v>
      </c>
      <c r="G699" s="991">
        <v>0</v>
      </c>
      <c r="H699" s="992">
        <f t="shared" si="10"/>
        <v>1</v>
      </c>
    </row>
    <row r="700" spans="1:8" s="527" customFormat="1" ht="9">
      <c r="A700" s="915" t="s">
        <v>2515</v>
      </c>
      <c r="B700" s="989" t="s">
        <v>957</v>
      </c>
      <c r="C700" s="990" t="s">
        <v>2594</v>
      </c>
      <c r="D700" s="989" t="s">
        <v>136</v>
      </c>
      <c r="E700" s="990" t="s">
        <v>968</v>
      </c>
      <c r="F700" s="991">
        <v>0</v>
      </c>
      <c r="G700" s="991">
        <v>1</v>
      </c>
      <c r="H700" s="992">
        <f t="shared" si="10"/>
        <v>1</v>
      </c>
    </row>
    <row r="701" spans="1:8" s="527" customFormat="1" ht="9">
      <c r="A701" s="915" t="s">
        <v>2515</v>
      </c>
      <c r="B701" s="989" t="s">
        <v>957</v>
      </c>
      <c r="C701" s="990" t="s">
        <v>2594</v>
      </c>
      <c r="D701" s="989" t="s">
        <v>198</v>
      </c>
      <c r="E701" s="990" t="s">
        <v>969</v>
      </c>
      <c r="F701" s="991">
        <v>0</v>
      </c>
      <c r="G701" s="991">
        <v>1</v>
      </c>
      <c r="H701" s="992">
        <f t="shared" si="10"/>
        <v>1</v>
      </c>
    </row>
    <row r="702" spans="1:8" s="527" customFormat="1" ht="9">
      <c r="A702" s="915" t="s">
        <v>2515</v>
      </c>
      <c r="B702" s="989" t="s">
        <v>957</v>
      </c>
      <c r="C702" s="990" t="s">
        <v>2594</v>
      </c>
      <c r="D702" s="989" t="s">
        <v>2430</v>
      </c>
      <c r="E702" s="990" t="s">
        <v>970</v>
      </c>
      <c r="F702" s="991">
        <v>0</v>
      </c>
      <c r="G702" s="991">
        <v>1</v>
      </c>
      <c r="H702" s="992">
        <f t="shared" si="10"/>
        <v>1</v>
      </c>
    </row>
    <row r="703" spans="1:8" s="527" customFormat="1" ht="9">
      <c r="A703" s="915" t="s">
        <v>2515</v>
      </c>
      <c r="B703" s="989" t="s">
        <v>957</v>
      </c>
      <c r="C703" s="990" t="s">
        <v>2594</v>
      </c>
      <c r="D703" s="989" t="s">
        <v>2434</v>
      </c>
      <c r="E703" s="990" t="s">
        <v>971</v>
      </c>
      <c r="F703" s="991">
        <v>0</v>
      </c>
      <c r="G703" s="991">
        <v>1</v>
      </c>
      <c r="H703" s="992">
        <f t="shared" si="10"/>
        <v>1</v>
      </c>
    </row>
    <row r="704" spans="1:8" s="527" customFormat="1" ht="9">
      <c r="A704" s="915" t="s">
        <v>2515</v>
      </c>
      <c r="B704" s="989" t="s">
        <v>957</v>
      </c>
      <c r="C704" s="990" t="s">
        <v>2594</v>
      </c>
      <c r="D704" s="989" t="s">
        <v>2435</v>
      </c>
      <c r="E704" s="990" t="s">
        <v>972</v>
      </c>
      <c r="F704" s="991">
        <v>1</v>
      </c>
      <c r="G704" s="991">
        <v>1</v>
      </c>
      <c r="H704" s="992">
        <f t="shared" si="10"/>
        <v>2</v>
      </c>
    </row>
    <row r="705" spans="1:8" s="527" customFormat="1" ht="9">
      <c r="A705" s="915" t="s">
        <v>2515</v>
      </c>
      <c r="B705" s="989" t="s">
        <v>957</v>
      </c>
      <c r="C705" s="990" t="s">
        <v>2594</v>
      </c>
      <c r="D705" s="989" t="s">
        <v>669</v>
      </c>
      <c r="E705" s="990" t="s">
        <v>973</v>
      </c>
      <c r="F705" s="991">
        <v>2</v>
      </c>
      <c r="G705" s="991">
        <v>0</v>
      </c>
      <c r="H705" s="992">
        <f t="shared" si="10"/>
        <v>2</v>
      </c>
    </row>
    <row r="706" spans="1:8" s="527" customFormat="1" ht="9">
      <c r="A706" s="915" t="s">
        <v>2515</v>
      </c>
      <c r="B706" s="989" t="s">
        <v>957</v>
      </c>
      <c r="C706" s="990" t="s">
        <v>2594</v>
      </c>
      <c r="D706" s="989" t="s">
        <v>2441</v>
      </c>
      <c r="E706" s="990" t="s">
        <v>974</v>
      </c>
      <c r="F706" s="991">
        <v>3</v>
      </c>
      <c r="G706" s="991">
        <v>6</v>
      </c>
      <c r="H706" s="992">
        <f t="shared" si="10"/>
        <v>9</v>
      </c>
    </row>
    <row r="707" spans="1:8" s="527" customFormat="1" ht="9">
      <c r="A707" s="915" t="s">
        <v>2515</v>
      </c>
      <c r="B707" s="989" t="s">
        <v>957</v>
      </c>
      <c r="C707" s="990" t="s">
        <v>2594</v>
      </c>
      <c r="D707" s="989" t="s">
        <v>2443</v>
      </c>
      <c r="E707" s="990" t="s">
        <v>975</v>
      </c>
      <c r="F707" s="991">
        <v>1</v>
      </c>
      <c r="G707" s="991">
        <v>0</v>
      </c>
      <c r="H707" s="992">
        <f t="shared" si="10"/>
        <v>1</v>
      </c>
    </row>
    <row r="708" spans="1:8" s="527" customFormat="1" ht="9">
      <c r="A708" s="915" t="s">
        <v>2515</v>
      </c>
      <c r="B708" s="989" t="s">
        <v>957</v>
      </c>
      <c r="C708" s="990" t="s">
        <v>2594</v>
      </c>
      <c r="D708" s="989" t="s">
        <v>921</v>
      </c>
      <c r="E708" s="990" t="s">
        <v>976</v>
      </c>
      <c r="F708" s="991">
        <v>1</v>
      </c>
      <c r="G708" s="991">
        <v>0</v>
      </c>
      <c r="H708" s="992">
        <f aca="true" t="shared" si="11" ref="H708:H771">SUM(F708:G708)</f>
        <v>1</v>
      </c>
    </row>
    <row r="709" spans="1:8" s="527" customFormat="1" ht="9">
      <c r="A709" s="915" t="s">
        <v>2515</v>
      </c>
      <c r="B709" s="989" t="s">
        <v>957</v>
      </c>
      <c r="C709" s="990" t="s">
        <v>2594</v>
      </c>
      <c r="D709" s="989" t="s">
        <v>410</v>
      </c>
      <c r="E709" s="990" t="s">
        <v>977</v>
      </c>
      <c r="F709" s="991">
        <v>1</v>
      </c>
      <c r="G709" s="991">
        <v>0</v>
      </c>
      <c r="H709" s="992">
        <f t="shared" si="11"/>
        <v>1</v>
      </c>
    </row>
    <row r="710" spans="1:8" s="527" customFormat="1" ht="9">
      <c r="A710" s="915" t="s">
        <v>2515</v>
      </c>
      <c r="B710" s="989" t="s">
        <v>957</v>
      </c>
      <c r="C710" s="990" t="s">
        <v>2594</v>
      </c>
      <c r="D710" s="989" t="s">
        <v>2454</v>
      </c>
      <c r="E710" s="990" t="s">
        <v>978</v>
      </c>
      <c r="F710" s="991">
        <v>1</v>
      </c>
      <c r="G710" s="991">
        <v>0</v>
      </c>
      <c r="H710" s="992">
        <f t="shared" si="11"/>
        <v>1</v>
      </c>
    </row>
    <row r="711" spans="1:8" s="527" customFormat="1" ht="9">
      <c r="A711" s="915" t="s">
        <v>2515</v>
      </c>
      <c r="B711" s="989" t="s">
        <v>957</v>
      </c>
      <c r="C711" s="990" t="s">
        <v>2594</v>
      </c>
      <c r="D711" s="989" t="s">
        <v>282</v>
      </c>
      <c r="E711" s="990" t="s">
        <v>979</v>
      </c>
      <c r="F711" s="991">
        <v>3</v>
      </c>
      <c r="G711" s="991">
        <v>2</v>
      </c>
      <c r="H711" s="992">
        <f t="shared" si="11"/>
        <v>5</v>
      </c>
    </row>
    <row r="712" spans="1:8" s="527" customFormat="1" ht="9">
      <c r="A712" s="915" t="s">
        <v>2515</v>
      </c>
      <c r="B712" s="989" t="s">
        <v>957</v>
      </c>
      <c r="C712" s="990" t="s">
        <v>2594</v>
      </c>
      <c r="D712" s="989" t="s">
        <v>157</v>
      </c>
      <c r="E712" s="990" t="s">
        <v>980</v>
      </c>
      <c r="F712" s="991">
        <v>1</v>
      </c>
      <c r="G712" s="991">
        <v>0</v>
      </c>
      <c r="H712" s="992">
        <f t="shared" si="11"/>
        <v>1</v>
      </c>
    </row>
    <row r="713" spans="1:8" s="527" customFormat="1" ht="9">
      <c r="A713" s="915" t="s">
        <v>2515</v>
      </c>
      <c r="B713" s="989" t="s">
        <v>957</v>
      </c>
      <c r="C713" s="990" t="s">
        <v>2594</v>
      </c>
      <c r="D713" s="989" t="s">
        <v>449</v>
      </c>
      <c r="E713" s="990" t="s">
        <v>981</v>
      </c>
      <c r="F713" s="991">
        <v>1</v>
      </c>
      <c r="G713" s="991">
        <v>0</v>
      </c>
      <c r="H713" s="992">
        <f t="shared" si="11"/>
        <v>1</v>
      </c>
    </row>
    <row r="714" spans="1:8" s="527" customFormat="1" ht="9">
      <c r="A714" s="915" t="s">
        <v>2515</v>
      </c>
      <c r="B714" s="989" t="s">
        <v>957</v>
      </c>
      <c r="C714" s="990" t="s">
        <v>2594</v>
      </c>
      <c r="D714" s="989" t="s">
        <v>775</v>
      </c>
      <c r="E714" s="990" t="s">
        <v>982</v>
      </c>
      <c r="F714" s="991">
        <v>0</v>
      </c>
      <c r="G714" s="991">
        <v>2</v>
      </c>
      <c r="H714" s="992">
        <f t="shared" si="11"/>
        <v>2</v>
      </c>
    </row>
    <row r="715" spans="1:8" s="527" customFormat="1" ht="9">
      <c r="A715" s="915" t="s">
        <v>2515</v>
      </c>
      <c r="B715" s="989" t="s">
        <v>957</v>
      </c>
      <c r="C715" s="990" t="s">
        <v>2594</v>
      </c>
      <c r="D715" s="989" t="s">
        <v>467</v>
      </c>
      <c r="E715" s="990" t="s">
        <v>983</v>
      </c>
      <c r="F715" s="991">
        <v>0</v>
      </c>
      <c r="G715" s="991">
        <v>2</v>
      </c>
      <c r="H715" s="992">
        <f t="shared" si="11"/>
        <v>2</v>
      </c>
    </row>
    <row r="716" spans="1:8" s="527" customFormat="1" ht="9">
      <c r="A716" s="915" t="s">
        <v>2515</v>
      </c>
      <c r="B716" s="989" t="s">
        <v>957</v>
      </c>
      <c r="C716" s="990" t="s">
        <v>2594</v>
      </c>
      <c r="D716" s="989" t="s">
        <v>475</v>
      </c>
      <c r="E716" s="990" t="s">
        <v>984</v>
      </c>
      <c r="F716" s="991">
        <v>1</v>
      </c>
      <c r="G716" s="991">
        <v>0</v>
      </c>
      <c r="H716" s="992">
        <f t="shared" si="11"/>
        <v>1</v>
      </c>
    </row>
    <row r="717" spans="1:8" s="527" customFormat="1" ht="9">
      <c r="A717" s="915" t="s">
        <v>2515</v>
      </c>
      <c r="B717" s="989" t="s">
        <v>957</v>
      </c>
      <c r="C717" s="990" t="s">
        <v>2594</v>
      </c>
      <c r="D717" s="989" t="s">
        <v>2526</v>
      </c>
      <c r="E717" s="990" t="s">
        <v>985</v>
      </c>
      <c r="F717" s="991">
        <v>0</v>
      </c>
      <c r="G717" s="991">
        <v>2</v>
      </c>
      <c r="H717" s="992">
        <f t="shared" si="11"/>
        <v>2</v>
      </c>
    </row>
    <row r="718" spans="1:8" s="527" customFormat="1" ht="9">
      <c r="A718" s="915" t="s">
        <v>2515</v>
      </c>
      <c r="B718" s="989" t="s">
        <v>957</v>
      </c>
      <c r="C718" s="990" t="s">
        <v>2594</v>
      </c>
      <c r="D718" s="989" t="s">
        <v>2528</v>
      </c>
      <c r="E718" s="990" t="s">
        <v>986</v>
      </c>
      <c r="F718" s="991">
        <v>0</v>
      </c>
      <c r="G718" s="991">
        <v>1</v>
      </c>
      <c r="H718" s="992">
        <f t="shared" si="11"/>
        <v>1</v>
      </c>
    </row>
    <row r="719" spans="1:8" s="527" customFormat="1" ht="9">
      <c r="A719" s="915" t="s">
        <v>2515</v>
      </c>
      <c r="B719" s="989" t="s">
        <v>957</v>
      </c>
      <c r="C719" s="990" t="s">
        <v>2594</v>
      </c>
      <c r="D719" s="989" t="s">
        <v>487</v>
      </c>
      <c r="E719" s="990" t="s">
        <v>987</v>
      </c>
      <c r="F719" s="991">
        <v>1</v>
      </c>
      <c r="G719" s="991">
        <v>0</v>
      </c>
      <c r="H719" s="992">
        <f t="shared" si="11"/>
        <v>1</v>
      </c>
    </row>
    <row r="720" spans="1:8" s="527" customFormat="1" ht="9">
      <c r="A720" s="915" t="s">
        <v>2515</v>
      </c>
      <c r="B720" s="989" t="s">
        <v>957</v>
      </c>
      <c r="C720" s="990" t="s">
        <v>2594</v>
      </c>
      <c r="D720" s="989" t="s">
        <v>512</v>
      </c>
      <c r="E720" s="990" t="s">
        <v>2646</v>
      </c>
      <c r="F720" s="991">
        <v>1</v>
      </c>
      <c r="G720" s="991">
        <v>0</v>
      </c>
      <c r="H720" s="992">
        <f t="shared" si="11"/>
        <v>1</v>
      </c>
    </row>
    <row r="721" spans="1:8" s="527" customFormat="1" ht="9">
      <c r="A721" s="915" t="s">
        <v>2515</v>
      </c>
      <c r="B721" s="989" t="s">
        <v>957</v>
      </c>
      <c r="C721" s="990" t="s">
        <v>2594</v>
      </c>
      <c r="D721" s="989" t="s">
        <v>909</v>
      </c>
      <c r="E721" s="990" t="s">
        <v>988</v>
      </c>
      <c r="F721" s="991">
        <v>0</v>
      </c>
      <c r="G721" s="991">
        <v>1</v>
      </c>
      <c r="H721" s="992">
        <f t="shared" si="11"/>
        <v>1</v>
      </c>
    </row>
    <row r="722" spans="1:8" s="527" customFormat="1" ht="9">
      <c r="A722" s="915" t="s">
        <v>2515</v>
      </c>
      <c r="B722" s="989" t="s">
        <v>989</v>
      </c>
      <c r="C722" s="990" t="s">
        <v>2582</v>
      </c>
      <c r="D722" s="989" t="s">
        <v>70</v>
      </c>
      <c r="E722" s="990" t="s">
        <v>990</v>
      </c>
      <c r="F722" s="991">
        <v>2</v>
      </c>
      <c r="G722" s="991">
        <v>1</v>
      </c>
      <c r="H722" s="992">
        <f t="shared" si="11"/>
        <v>3</v>
      </c>
    </row>
    <row r="723" spans="1:8" s="527" customFormat="1" ht="9">
      <c r="A723" s="915" t="s">
        <v>2515</v>
      </c>
      <c r="B723" s="989" t="s">
        <v>989</v>
      </c>
      <c r="C723" s="990" t="s">
        <v>2582</v>
      </c>
      <c r="D723" s="989" t="s">
        <v>72</v>
      </c>
      <c r="E723" s="990" t="s">
        <v>991</v>
      </c>
      <c r="F723" s="991">
        <v>5</v>
      </c>
      <c r="G723" s="991">
        <v>7</v>
      </c>
      <c r="H723" s="992">
        <f t="shared" si="11"/>
        <v>12</v>
      </c>
    </row>
    <row r="724" spans="1:8" s="527" customFormat="1" ht="9">
      <c r="A724" s="915" t="s">
        <v>2515</v>
      </c>
      <c r="B724" s="989" t="s">
        <v>989</v>
      </c>
      <c r="C724" s="990" t="s">
        <v>2582</v>
      </c>
      <c r="D724" s="989" t="s">
        <v>8</v>
      </c>
      <c r="E724" s="990" t="s">
        <v>992</v>
      </c>
      <c r="F724" s="991">
        <v>1</v>
      </c>
      <c r="G724" s="991">
        <v>1</v>
      </c>
      <c r="H724" s="992">
        <f t="shared" si="11"/>
        <v>2</v>
      </c>
    </row>
    <row r="725" spans="1:8" s="527" customFormat="1" ht="9">
      <c r="A725" s="915" t="s">
        <v>2515</v>
      </c>
      <c r="B725" s="989" t="s">
        <v>989</v>
      </c>
      <c r="C725" s="990" t="s">
        <v>2582</v>
      </c>
      <c r="D725" s="989" t="s">
        <v>9</v>
      </c>
      <c r="E725" s="990" t="s">
        <v>993</v>
      </c>
      <c r="F725" s="991">
        <v>19</v>
      </c>
      <c r="G725" s="991">
        <v>19</v>
      </c>
      <c r="H725" s="992">
        <f t="shared" si="11"/>
        <v>38</v>
      </c>
    </row>
    <row r="726" spans="1:8" s="527" customFormat="1" ht="9">
      <c r="A726" s="915" t="s">
        <v>2515</v>
      </c>
      <c r="B726" s="989" t="s">
        <v>989</v>
      </c>
      <c r="C726" s="990" t="s">
        <v>2582</v>
      </c>
      <c r="D726" s="989" t="s">
        <v>76</v>
      </c>
      <c r="E726" s="990" t="s">
        <v>994</v>
      </c>
      <c r="F726" s="991">
        <v>3</v>
      </c>
      <c r="G726" s="991">
        <v>3</v>
      </c>
      <c r="H726" s="992">
        <f t="shared" si="11"/>
        <v>6</v>
      </c>
    </row>
    <row r="727" spans="1:8" s="527" customFormat="1" ht="9">
      <c r="A727" s="915" t="s">
        <v>2515</v>
      </c>
      <c r="B727" s="989" t="s">
        <v>989</v>
      </c>
      <c r="C727" s="990" t="s">
        <v>2582</v>
      </c>
      <c r="D727" s="989" t="s">
        <v>13</v>
      </c>
      <c r="E727" s="990" t="s">
        <v>1411</v>
      </c>
      <c r="F727" s="991">
        <v>1</v>
      </c>
      <c r="G727" s="991">
        <v>0</v>
      </c>
      <c r="H727" s="992">
        <f t="shared" si="11"/>
        <v>1</v>
      </c>
    </row>
    <row r="728" spans="1:8" s="527" customFormat="1" ht="9">
      <c r="A728" s="915" t="s">
        <v>2515</v>
      </c>
      <c r="B728" s="989" t="s">
        <v>989</v>
      </c>
      <c r="C728" s="990" t="s">
        <v>2582</v>
      </c>
      <c r="D728" s="989" t="s">
        <v>53</v>
      </c>
      <c r="E728" s="990" t="s">
        <v>995</v>
      </c>
      <c r="F728" s="991">
        <v>3</v>
      </c>
      <c r="G728" s="991">
        <v>3</v>
      </c>
      <c r="H728" s="992">
        <f t="shared" si="11"/>
        <v>6</v>
      </c>
    </row>
    <row r="729" spans="1:8" s="527" customFormat="1" ht="9">
      <c r="A729" s="915" t="s">
        <v>2515</v>
      </c>
      <c r="B729" s="989" t="s">
        <v>989</v>
      </c>
      <c r="C729" s="990" t="s">
        <v>2582</v>
      </c>
      <c r="D729" s="989" t="s">
        <v>307</v>
      </c>
      <c r="E729" s="990" t="s">
        <v>996</v>
      </c>
      <c r="F729" s="991">
        <v>1</v>
      </c>
      <c r="G729" s="991">
        <v>4</v>
      </c>
      <c r="H729" s="992">
        <f t="shared" si="11"/>
        <v>5</v>
      </c>
    </row>
    <row r="730" spans="1:8" s="527" customFormat="1" ht="9">
      <c r="A730" s="915" t="s">
        <v>2515</v>
      </c>
      <c r="B730" s="989" t="s">
        <v>989</v>
      </c>
      <c r="C730" s="990" t="s">
        <v>2582</v>
      </c>
      <c r="D730" s="989" t="s">
        <v>55</v>
      </c>
      <c r="E730" s="990" t="s">
        <v>997</v>
      </c>
      <c r="F730" s="991">
        <v>1</v>
      </c>
      <c r="G730" s="991">
        <v>0</v>
      </c>
      <c r="H730" s="992">
        <f t="shared" si="11"/>
        <v>1</v>
      </c>
    </row>
    <row r="731" spans="1:8" s="527" customFormat="1" ht="9">
      <c r="A731" s="915" t="s">
        <v>2515</v>
      </c>
      <c r="B731" s="989" t="s">
        <v>989</v>
      </c>
      <c r="C731" s="990" t="s">
        <v>2582</v>
      </c>
      <c r="D731" s="989" t="s">
        <v>311</v>
      </c>
      <c r="E731" s="990" t="s">
        <v>998</v>
      </c>
      <c r="F731" s="991">
        <v>0</v>
      </c>
      <c r="G731" s="991">
        <v>1</v>
      </c>
      <c r="H731" s="992">
        <f t="shared" si="11"/>
        <v>1</v>
      </c>
    </row>
    <row r="732" spans="1:8" s="527" customFormat="1" ht="9">
      <c r="A732" s="915" t="s">
        <v>2515</v>
      </c>
      <c r="B732" s="989" t="s">
        <v>989</v>
      </c>
      <c r="C732" s="990" t="s">
        <v>2582</v>
      </c>
      <c r="D732" s="989" t="s">
        <v>82</v>
      </c>
      <c r="E732" s="990" t="s">
        <v>999</v>
      </c>
      <c r="F732" s="991">
        <v>1</v>
      </c>
      <c r="G732" s="991">
        <v>2</v>
      </c>
      <c r="H732" s="992">
        <f t="shared" si="11"/>
        <v>3</v>
      </c>
    </row>
    <row r="733" spans="1:8" s="527" customFormat="1" ht="9">
      <c r="A733" s="915" t="s">
        <v>2515</v>
      </c>
      <c r="B733" s="989" t="s">
        <v>989</v>
      </c>
      <c r="C733" s="990" t="s">
        <v>2582</v>
      </c>
      <c r="D733" s="989" t="s">
        <v>15</v>
      </c>
      <c r="E733" s="990" t="s">
        <v>1000</v>
      </c>
      <c r="F733" s="991">
        <v>2</v>
      </c>
      <c r="G733" s="991">
        <v>2</v>
      </c>
      <c r="H733" s="992">
        <f t="shared" si="11"/>
        <v>4</v>
      </c>
    </row>
    <row r="734" spans="1:8" s="527" customFormat="1" ht="9">
      <c r="A734" s="915" t="s">
        <v>2515</v>
      </c>
      <c r="B734" s="989" t="s">
        <v>989</v>
      </c>
      <c r="C734" s="990" t="s">
        <v>2582</v>
      </c>
      <c r="D734" s="989" t="s">
        <v>17</v>
      </c>
      <c r="E734" s="990" t="s">
        <v>1001</v>
      </c>
      <c r="F734" s="991">
        <v>1</v>
      </c>
      <c r="G734" s="991">
        <v>0</v>
      </c>
      <c r="H734" s="992">
        <f t="shared" si="11"/>
        <v>1</v>
      </c>
    </row>
    <row r="735" spans="1:8" s="527" customFormat="1" ht="9">
      <c r="A735" s="915" t="s">
        <v>2515</v>
      </c>
      <c r="B735" s="989" t="s">
        <v>989</v>
      </c>
      <c r="C735" s="990" t="s">
        <v>2582</v>
      </c>
      <c r="D735" s="989" t="s">
        <v>19</v>
      </c>
      <c r="E735" s="990" t="s">
        <v>1002</v>
      </c>
      <c r="F735" s="991">
        <v>2</v>
      </c>
      <c r="G735" s="991">
        <v>0</v>
      </c>
      <c r="H735" s="992">
        <f t="shared" si="11"/>
        <v>2</v>
      </c>
    </row>
    <row r="736" spans="1:8" s="527" customFormat="1" ht="9">
      <c r="A736" s="915" t="s">
        <v>2515</v>
      </c>
      <c r="B736" s="989" t="s">
        <v>989</v>
      </c>
      <c r="C736" s="990" t="s">
        <v>2582</v>
      </c>
      <c r="D736" s="989" t="s">
        <v>292</v>
      </c>
      <c r="E736" s="990" t="s">
        <v>1003</v>
      </c>
      <c r="F736" s="991">
        <v>0</v>
      </c>
      <c r="G736" s="991">
        <v>1</v>
      </c>
      <c r="H736" s="992">
        <f t="shared" si="11"/>
        <v>1</v>
      </c>
    </row>
    <row r="737" spans="1:8" s="527" customFormat="1" ht="9">
      <c r="A737" s="915" t="s">
        <v>2515</v>
      </c>
      <c r="B737" s="989" t="s">
        <v>989</v>
      </c>
      <c r="C737" s="990" t="s">
        <v>2582</v>
      </c>
      <c r="D737" s="989" t="s">
        <v>175</v>
      </c>
      <c r="E737" s="990" t="s">
        <v>1004</v>
      </c>
      <c r="F737" s="991">
        <v>2</v>
      </c>
      <c r="G737" s="991">
        <v>2</v>
      </c>
      <c r="H737" s="992">
        <f t="shared" si="11"/>
        <v>4</v>
      </c>
    </row>
    <row r="738" spans="1:8" s="527" customFormat="1" ht="9">
      <c r="A738" s="915" t="s">
        <v>2515</v>
      </c>
      <c r="B738" s="989" t="s">
        <v>989</v>
      </c>
      <c r="C738" s="990" t="s">
        <v>2582</v>
      </c>
      <c r="D738" s="989" t="s">
        <v>645</v>
      </c>
      <c r="E738" s="990" t="s">
        <v>1005</v>
      </c>
      <c r="F738" s="991">
        <v>4</v>
      </c>
      <c r="G738" s="991">
        <v>6</v>
      </c>
      <c r="H738" s="992">
        <f t="shared" si="11"/>
        <v>10</v>
      </c>
    </row>
    <row r="739" spans="1:8" s="527" customFormat="1" ht="9">
      <c r="A739" s="915" t="s">
        <v>2515</v>
      </c>
      <c r="B739" s="989" t="s">
        <v>989</v>
      </c>
      <c r="C739" s="990" t="s">
        <v>2582</v>
      </c>
      <c r="D739" s="989" t="s">
        <v>90</v>
      </c>
      <c r="E739" s="990" t="s">
        <v>1006</v>
      </c>
      <c r="F739" s="991">
        <v>1</v>
      </c>
      <c r="G739" s="991">
        <v>2</v>
      </c>
      <c r="H739" s="992">
        <f t="shared" si="11"/>
        <v>3</v>
      </c>
    </row>
    <row r="740" spans="1:8" s="527" customFormat="1" ht="9">
      <c r="A740" s="915" t="s">
        <v>2515</v>
      </c>
      <c r="B740" s="989" t="s">
        <v>989</v>
      </c>
      <c r="C740" s="990" t="s">
        <v>2582</v>
      </c>
      <c r="D740" s="989" t="s">
        <v>25</v>
      </c>
      <c r="E740" s="990" t="s">
        <v>1412</v>
      </c>
      <c r="F740" s="991">
        <v>0</v>
      </c>
      <c r="G740" s="991">
        <v>1</v>
      </c>
      <c r="H740" s="992">
        <f t="shared" si="11"/>
        <v>1</v>
      </c>
    </row>
    <row r="741" spans="1:8" s="527" customFormat="1" ht="9">
      <c r="A741" s="915" t="s">
        <v>2515</v>
      </c>
      <c r="B741" s="989" t="s">
        <v>989</v>
      </c>
      <c r="C741" s="990" t="s">
        <v>2582</v>
      </c>
      <c r="D741" s="989" t="s">
        <v>95</v>
      </c>
      <c r="E741" s="990" t="s">
        <v>1007</v>
      </c>
      <c r="F741" s="991">
        <v>2</v>
      </c>
      <c r="G741" s="991">
        <v>0</v>
      </c>
      <c r="H741" s="992">
        <f t="shared" si="11"/>
        <v>2</v>
      </c>
    </row>
    <row r="742" spans="1:8" s="527" customFormat="1" ht="9">
      <c r="A742" s="915" t="s">
        <v>2515</v>
      </c>
      <c r="B742" s="989" t="s">
        <v>989</v>
      </c>
      <c r="C742" s="990" t="s">
        <v>2582</v>
      </c>
      <c r="D742" s="989" t="s">
        <v>652</v>
      </c>
      <c r="E742" s="990" t="s">
        <v>1008</v>
      </c>
      <c r="F742" s="991">
        <v>4</v>
      </c>
      <c r="G742" s="991">
        <v>3</v>
      </c>
      <c r="H742" s="992">
        <f t="shared" si="11"/>
        <v>7</v>
      </c>
    </row>
    <row r="743" spans="1:8" s="527" customFormat="1" ht="9">
      <c r="A743" s="915" t="s">
        <v>2515</v>
      </c>
      <c r="B743" s="989" t="s">
        <v>989</v>
      </c>
      <c r="C743" s="990" t="s">
        <v>2582</v>
      </c>
      <c r="D743" s="989" t="s">
        <v>295</v>
      </c>
      <c r="E743" s="990" t="s">
        <v>1009</v>
      </c>
      <c r="F743" s="991">
        <v>151</v>
      </c>
      <c r="G743" s="991">
        <v>126</v>
      </c>
      <c r="H743" s="992">
        <f t="shared" si="11"/>
        <v>277</v>
      </c>
    </row>
    <row r="744" spans="1:8" s="527" customFormat="1" ht="9">
      <c r="A744" s="915" t="s">
        <v>2515</v>
      </c>
      <c r="B744" s="989" t="s">
        <v>989</v>
      </c>
      <c r="C744" s="990" t="s">
        <v>2582</v>
      </c>
      <c r="D744" s="989" t="s">
        <v>329</v>
      </c>
      <c r="E744" s="990" t="s">
        <v>1010</v>
      </c>
      <c r="F744" s="991">
        <v>1</v>
      </c>
      <c r="G744" s="991">
        <v>0</v>
      </c>
      <c r="H744" s="992">
        <f t="shared" si="11"/>
        <v>1</v>
      </c>
    </row>
    <row r="745" spans="1:8" s="527" customFormat="1" ht="9">
      <c r="A745" s="915" t="s">
        <v>2515</v>
      </c>
      <c r="B745" s="989" t="s">
        <v>989</v>
      </c>
      <c r="C745" s="990" t="s">
        <v>2582</v>
      </c>
      <c r="D745" s="989" t="s">
        <v>728</v>
      </c>
      <c r="E745" s="990" t="s">
        <v>1011</v>
      </c>
      <c r="F745" s="991">
        <v>2</v>
      </c>
      <c r="G745" s="991">
        <v>4</v>
      </c>
      <c r="H745" s="992">
        <f t="shared" si="11"/>
        <v>6</v>
      </c>
    </row>
    <row r="746" spans="1:8" s="527" customFormat="1" ht="9">
      <c r="A746" s="915" t="s">
        <v>2515</v>
      </c>
      <c r="B746" s="989" t="s">
        <v>989</v>
      </c>
      <c r="C746" s="990" t="s">
        <v>2582</v>
      </c>
      <c r="D746" s="989" t="s">
        <v>99</v>
      </c>
      <c r="E746" s="990" t="s">
        <v>1012</v>
      </c>
      <c r="F746" s="991">
        <v>1</v>
      </c>
      <c r="G746" s="991">
        <v>1</v>
      </c>
      <c r="H746" s="992">
        <f t="shared" si="11"/>
        <v>2</v>
      </c>
    </row>
    <row r="747" spans="1:8" s="527" customFormat="1" ht="9">
      <c r="A747" s="915" t="s">
        <v>2515</v>
      </c>
      <c r="B747" s="989" t="s">
        <v>989</v>
      </c>
      <c r="C747" s="990" t="s">
        <v>2582</v>
      </c>
      <c r="D747" s="989" t="s">
        <v>101</v>
      </c>
      <c r="E747" s="990" t="s">
        <v>1013</v>
      </c>
      <c r="F747" s="991">
        <v>0</v>
      </c>
      <c r="G747" s="991">
        <v>1</v>
      </c>
      <c r="H747" s="992">
        <f t="shared" si="11"/>
        <v>1</v>
      </c>
    </row>
    <row r="748" spans="1:8" s="527" customFormat="1" ht="9">
      <c r="A748" s="915" t="s">
        <v>2515</v>
      </c>
      <c r="B748" s="989" t="s">
        <v>989</v>
      </c>
      <c r="C748" s="990" t="s">
        <v>2582</v>
      </c>
      <c r="D748" s="989" t="s">
        <v>58</v>
      </c>
      <c r="E748" s="990" t="s">
        <v>1014</v>
      </c>
      <c r="F748" s="991">
        <v>7</v>
      </c>
      <c r="G748" s="991">
        <v>11</v>
      </c>
      <c r="H748" s="992">
        <f t="shared" si="11"/>
        <v>18</v>
      </c>
    </row>
    <row r="749" spans="1:8" s="527" customFormat="1" ht="9">
      <c r="A749" s="915" t="s">
        <v>2515</v>
      </c>
      <c r="B749" s="989" t="s">
        <v>989</v>
      </c>
      <c r="C749" s="990" t="s">
        <v>2582</v>
      </c>
      <c r="D749" s="989" t="s">
        <v>105</v>
      </c>
      <c r="E749" s="990" t="s">
        <v>2582</v>
      </c>
      <c r="F749" s="991">
        <v>26</v>
      </c>
      <c r="G749" s="991">
        <v>10</v>
      </c>
      <c r="H749" s="992">
        <f t="shared" si="11"/>
        <v>36</v>
      </c>
    </row>
    <row r="750" spans="1:8" s="527" customFormat="1" ht="9">
      <c r="A750" s="915" t="s">
        <v>2515</v>
      </c>
      <c r="B750" s="989" t="s">
        <v>989</v>
      </c>
      <c r="C750" s="990" t="s">
        <v>2582</v>
      </c>
      <c r="D750" s="989" t="s">
        <v>334</v>
      </c>
      <c r="E750" s="990" t="s">
        <v>1015</v>
      </c>
      <c r="F750" s="991">
        <v>1</v>
      </c>
      <c r="G750" s="991">
        <v>0</v>
      </c>
      <c r="H750" s="992">
        <f t="shared" si="11"/>
        <v>1</v>
      </c>
    </row>
    <row r="751" spans="1:8" s="527" customFormat="1" ht="9">
      <c r="A751" s="915" t="s">
        <v>2515</v>
      </c>
      <c r="B751" s="989" t="s">
        <v>989</v>
      </c>
      <c r="C751" s="990" t="s">
        <v>2582</v>
      </c>
      <c r="D751" s="989" t="s">
        <v>33</v>
      </c>
      <c r="E751" s="990" t="s">
        <v>1016</v>
      </c>
      <c r="F751" s="991">
        <v>0</v>
      </c>
      <c r="G751" s="991">
        <v>1</v>
      </c>
      <c r="H751" s="992">
        <f t="shared" si="11"/>
        <v>1</v>
      </c>
    </row>
    <row r="752" spans="1:8" s="527" customFormat="1" ht="9">
      <c r="A752" s="915" t="s">
        <v>2515</v>
      </c>
      <c r="B752" s="989" t="s">
        <v>989</v>
      </c>
      <c r="C752" s="990" t="s">
        <v>2582</v>
      </c>
      <c r="D752" s="989" t="s">
        <v>108</v>
      </c>
      <c r="E752" s="990" t="s">
        <v>1017</v>
      </c>
      <c r="F752" s="991">
        <v>10</v>
      </c>
      <c r="G752" s="991">
        <v>4</v>
      </c>
      <c r="H752" s="992">
        <f t="shared" si="11"/>
        <v>14</v>
      </c>
    </row>
    <row r="753" spans="1:8" s="527" customFormat="1" ht="9">
      <c r="A753" s="915" t="s">
        <v>2515</v>
      </c>
      <c r="B753" s="989" t="s">
        <v>989</v>
      </c>
      <c r="C753" s="990" t="s">
        <v>2582</v>
      </c>
      <c r="D753" s="989" t="s">
        <v>684</v>
      </c>
      <c r="E753" s="990" t="s">
        <v>1018</v>
      </c>
      <c r="F753" s="991">
        <v>4</v>
      </c>
      <c r="G753" s="991">
        <v>4</v>
      </c>
      <c r="H753" s="992">
        <f t="shared" si="11"/>
        <v>8</v>
      </c>
    </row>
    <row r="754" spans="1:8" s="527" customFormat="1" ht="9">
      <c r="A754" s="915" t="s">
        <v>2515</v>
      </c>
      <c r="B754" s="989" t="s">
        <v>989</v>
      </c>
      <c r="C754" s="990" t="s">
        <v>2582</v>
      </c>
      <c r="D754" s="989" t="s">
        <v>34</v>
      </c>
      <c r="E754" s="990" t="s">
        <v>1019</v>
      </c>
      <c r="F754" s="991">
        <v>11</v>
      </c>
      <c r="G754" s="991">
        <v>9</v>
      </c>
      <c r="H754" s="992">
        <f t="shared" si="11"/>
        <v>20</v>
      </c>
    </row>
    <row r="755" spans="1:8" s="527" customFormat="1" ht="9">
      <c r="A755" s="915" t="s">
        <v>2515</v>
      </c>
      <c r="B755" s="989" t="s">
        <v>989</v>
      </c>
      <c r="C755" s="990" t="s">
        <v>2582</v>
      </c>
      <c r="D755" s="989" t="s">
        <v>341</v>
      </c>
      <c r="E755" s="990" t="s">
        <v>1020</v>
      </c>
      <c r="F755" s="991">
        <v>1</v>
      </c>
      <c r="G755" s="991">
        <v>0</v>
      </c>
      <c r="H755" s="992">
        <f t="shared" si="11"/>
        <v>1</v>
      </c>
    </row>
    <row r="756" spans="1:8" s="527" customFormat="1" ht="9">
      <c r="A756" s="915" t="s">
        <v>2515</v>
      </c>
      <c r="B756" s="989" t="s">
        <v>989</v>
      </c>
      <c r="C756" s="990" t="s">
        <v>2582</v>
      </c>
      <c r="D756" s="989" t="s">
        <v>38</v>
      </c>
      <c r="E756" s="990" t="s">
        <v>1021</v>
      </c>
      <c r="F756" s="991">
        <v>4</v>
      </c>
      <c r="G756" s="991">
        <v>2</v>
      </c>
      <c r="H756" s="992">
        <f t="shared" si="11"/>
        <v>6</v>
      </c>
    </row>
    <row r="757" spans="1:8" s="527" customFormat="1" ht="9">
      <c r="A757" s="915" t="s">
        <v>2515</v>
      </c>
      <c r="B757" s="989" t="s">
        <v>989</v>
      </c>
      <c r="C757" s="990" t="s">
        <v>2582</v>
      </c>
      <c r="D757" s="989" t="s">
        <v>112</v>
      </c>
      <c r="E757" s="990" t="s">
        <v>1022</v>
      </c>
      <c r="F757" s="991">
        <v>1</v>
      </c>
      <c r="G757" s="991">
        <v>0</v>
      </c>
      <c r="H757" s="992">
        <f t="shared" si="11"/>
        <v>1</v>
      </c>
    </row>
    <row r="758" spans="1:8" s="527" customFormat="1" ht="9">
      <c r="A758" s="915" t="s">
        <v>2515</v>
      </c>
      <c r="B758" s="989" t="s">
        <v>989</v>
      </c>
      <c r="C758" s="990" t="s">
        <v>2582</v>
      </c>
      <c r="D758" s="989" t="s">
        <v>113</v>
      </c>
      <c r="E758" s="990" t="s">
        <v>1023</v>
      </c>
      <c r="F758" s="991">
        <v>3</v>
      </c>
      <c r="G758" s="991">
        <v>0</v>
      </c>
      <c r="H758" s="992">
        <f t="shared" si="11"/>
        <v>3</v>
      </c>
    </row>
    <row r="759" spans="1:8" s="527" customFormat="1" ht="9">
      <c r="A759" s="915" t="s">
        <v>2515</v>
      </c>
      <c r="B759" s="989" t="s">
        <v>989</v>
      </c>
      <c r="C759" s="990" t="s">
        <v>2582</v>
      </c>
      <c r="D759" s="989" t="s">
        <v>186</v>
      </c>
      <c r="E759" s="990" t="s">
        <v>1024</v>
      </c>
      <c r="F759" s="991">
        <v>4</v>
      </c>
      <c r="G759" s="991">
        <v>0</v>
      </c>
      <c r="H759" s="992">
        <f t="shared" si="11"/>
        <v>4</v>
      </c>
    </row>
    <row r="760" spans="1:8" s="527" customFormat="1" ht="9">
      <c r="A760" s="915" t="s">
        <v>2515</v>
      </c>
      <c r="B760" s="989" t="s">
        <v>989</v>
      </c>
      <c r="C760" s="990" t="s">
        <v>2582</v>
      </c>
      <c r="D760" s="989" t="s">
        <v>115</v>
      </c>
      <c r="E760" s="990" t="s">
        <v>1025</v>
      </c>
      <c r="F760" s="991">
        <v>1</v>
      </c>
      <c r="G760" s="991">
        <v>2</v>
      </c>
      <c r="H760" s="992">
        <f t="shared" si="11"/>
        <v>3</v>
      </c>
    </row>
    <row r="761" spans="1:8" s="527" customFormat="1" ht="9">
      <c r="A761" s="915" t="s">
        <v>2515</v>
      </c>
      <c r="B761" s="989" t="s">
        <v>989</v>
      </c>
      <c r="C761" s="990" t="s">
        <v>2582</v>
      </c>
      <c r="D761" s="989" t="s">
        <v>61</v>
      </c>
      <c r="E761" s="990" t="s">
        <v>1026</v>
      </c>
      <c r="F761" s="991">
        <v>1</v>
      </c>
      <c r="G761" s="991">
        <v>2</v>
      </c>
      <c r="H761" s="992">
        <f t="shared" si="11"/>
        <v>3</v>
      </c>
    </row>
    <row r="762" spans="1:8" s="527" customFormat="1" ht="9">
      <c r="A762" s="915" t="s">
        <v>2515</v>
      </c>
      <c r="B762" s="989" t="s">
        <v>989</v>
      </c>
      <c r="C762" s="990" t="s">
        <v>2582</v>
      </c>
      <c r="D762" s="989" t="s">
        <v>118</v>
      </c>
      <c r="E762" s="990" t="s">
        <v>1027</v>
      </c>
      <c r="F762" s="991">
        <v>9</v>
      </c>
      <c r="G762" s="991">
        <v>0</v>
      </c>
      <c r="H762" s="992">
        <f t="shared" si="11"/>
        <v>9</v>
      </c>
    </row>
    <row r="763" spans="1:8" s="527" customFormat="1" ht="9">
      <c r="A763" s="915" t="s">
        <v>2515</v>
      </c>
      <c r="B763" s="989" t="s">
        <v>989</v>
      </c>
      <c r="C763" s="990" t="s">
        <v>2582</v>
      </c>
      <c r="D763" s="989" t="s">
        <v>39</v>
      </c>
      <c r="E763" s="990" t="s">
        <v>1028</v>
      </c>
      <c r="F763" s="991">
        <v>2</v>
      </c>
      <c r="G763" s="991">
        <v>0</v>
      </c>
      <c r="H763" s="992">
        <f t="shared" si="11"/>
        <v>2</v>
      </c>
    </row>
    <row r="764" spans="1:8" s="527" customFormat="1" ht="9">
      <c r="A764" s="915" t="s">
        <v>2515</v>
      </c>
      <c r="B764" s="989" t="s">
        <v>989</v>
      </c>
      <c r="C764" s="990" t="s">
        <v>2582</v>
      </c>
      <c r="D764" s="989" t="s">
        <v>121</v>
      </c>
      <c r="E764" s="990" t="s">
        <v>1029</v>
      </c>
      <c r="F764" s="991">
        <v>2</v>
      </c>
      <c r="G764" s="991">
        <v>3</v>
      </c>
      <c r="H764" s="992">
        <f t="shared" si="11"/>
        <v>5</v>
      </c>
    </row>
    <row r="765" spans="1:8" s="527" customFormat="1" ht="9">
      <c r="A765" s="915" t="s">
        <v>2515</v>
      </c>
      <c r="B765" s="989" t="s">
        <v>989</v>
      </c>
      <c r="C765" s="990" t="s">
        <v>2582</v>
      </c>
      <c r="D765" s="989" t="s">
        <v>594</v>
      </c>
      <c r="E765" s="990" t="s">
        <v>1030</v>
      </c>
      <c r="F765" s="991">
        <v>5</v>
      </c>
      <c r="G765" s="991">
        <v>0</v>
      </c>
      <c r="H765" s="992">
        <f t="shared" si="11"/>
        <v>5</v>
      </c>
    </row>
    <row r="766" spans="1:8" s="527" customFormat="1" ht="9">
      <c r="A766" s="915" t="s">
        <v>2515</v>
      </c>
      <c r="B766" s="989" t="s">
        <v>989</v>
      </c>
      <c r="C766" s="990" t="s">
        <v>2582</v>
      </c>
      <c r="D766" s="989" t="s">
        <v>189</v>
      </c>
      <c r="E766" s="990" t="s">
        <v>1031</v>
      </c>
      <c r="F766" s="991">
        <v>3</v>
      </c>
      <c r="G766" s="991">
        <v>0</v>
      </c>
      <c r="H766" s="992">
        <f t="shared" si="11"/>
        <v>3</v>
      </c>
    </row>
    <row r="767" spans="1:8" s="527" customFormat="1" ht="9">
      <c r="A767" s="915" t="s">
        <v>2515</v>
      </c>
      <c r="B767" s="989" t="s">
        <v>989</v>
      </c>
      <c r="C767" s="990" t="s">
        <v>2582</v>
      </c>
      <c r="D767" s="989" t="s">
        <v>46</v>
      </c>
      <c r="E767" s="990" t="s">
        <v>1032</v>
      </c>
      <c r="F767" s="991">
        <v>3</v>
      </c>
      <c r="G767" s="991">
        <v>2</v>
      </c>
      <c r="H767" s="992">
        <f t="shared" si="11"/>
        <v>5</v>
      </c>
    </row>
    <row r="768" spans="1:8" s="527" customFormat="1" ht="9">
      <c r="A768" s="915" t="s">
        <v>2515</v>
      </c>
      <c r="B768" s="989" t="s">
        <v>989</v>
      </c>
      <c r="C768" s="990" t="s">
        <v>2582</v>
      </c>
      <c r="D768" s="989" t="s">
        <v>48</v>
      </c>
      <c r="E768" s="990" t="s">
        <v>1033</v>
      </c>
      <c r="F768" s="991">
        <v>1</v>
      </c>
      <c r="G768" s="991">
        <v>0</v>
      </c>
      <c r="H768" s="992">
        <f t="shared" si="11"/>
        <v>1</v>
      </c>
    </row>
    <row r="769" spans="1:8" s="527" customFormat="1" ht="9">
      <c r="A769" s="915" t="s">
        <v>2515</v>
      </c>
      <c r="B769" s="989" t="s">
        <v>989</v>
      </c>
      <c r="C769" s="990" t="s">
        <v>2582</v>
      </c>
      <c r="D769" s="989" t="s">
        <v>127</v>
      </c>
      <c r="E769" s="990" t="s">
        <v>1034</v>
      </c>
      <c r="F769" s="991">
        <v>3</v>
      </c>
      <c r="G769" s="991">
        <v>0</v>
      </c>
      <c r="H769" s="992">
        <f t="shared" si="11"/>
        <v>3</v>
      </c>
    </row>
    <row r="770" spans="1:8" s="527" customFormat="1" ht="9">
      <c r="A770" s="915" t="s">
        <v>2515</v>
      </c>
      <c r="B770" s="989" t="s">
        <v>989</v>
      </c>
      <c r="C770" s="990" t="s">
        <v>2582</v>
      </c>
      <c r="D770" s="989" t="s">
        <v>354</v>
      </c>
      <c r="E770" s="990" t="s">
        <v>1035</v>
      </c>
      <c r="F770" s="991">
        <v>1</v>
      </c>
      <c r="G770" s="991">
        <v>4</v>
      </c>
      <c r="H770" s="992">
        <f t="shared" si="11"/>
        <v>5</v>
      </c>
    </row>
    <row r="771" spans="1:8" s="527" customFormat="1" ht="9">
      <c r="A771" s="915" t="s">
        <v>2515</v>
      </c>
      <c r="B771" s="989" t="s">
        <v>989</v>
      </c>
      <c r="C771" s="990" t="s">
        <v>2582</v>
      </c>
      <c r="D771" s="989" t="s">
        <v>192</v>
      </c>
      <c r="E771" s="990" t="s">
        <v>1036</v>
      </c>
      <c r="F771" s="991">
        <v>1</v>
      </c>
      <c r="G771" s="991">
        <v>1</v>
      </c>
      <c r="H771" s="992">
        <f t="shared" si="11"/>
        <v>2</v>
      </c>
    </row>
    <row r="772" spans="1:8" s="527" customFormat="1" ht="9">
      <c r="A772" s="915" t="s">
        <v>2515</v>
      </c>
      <c r="B772" s="989" t="s">
        <v>989</v>
      </c>
      <c r="C772" s="990" t="s">
        <v>2582</v>
      </c>
      <c r="D772" s="989" t="s">
        <v>767</v>
      </c>
      <c r="E772" s="990" t="s">
        <v>1037</v>
      </c>
      <c r="F772" s="991">
        <v>1</v>
      </c>
      <c r="G772" s="991">
        <v>1</v>
      </c>
      <c r="H772" s="992">
        <f aca="true" t="shared" si="12" ref="H772:H835">SUM(F772:G772)</f>
        <v>2</v>
      </c>
    </row>
    <row r="773" spans="1:8" s="527" customFormat="1" ht="9">
      <c r="A773" s="915" t="s">
        <v>2515</v>
      </c>
      <c r="B773" s="989" t="s">
        <v>989</v>
      </c>
      <c r="C773" s="990" t="s">
        <v>2582</v>
      </c>
      <c r="D773" s="989" t="s">
        <v>130</v>
      </c>
      <c r="E773" s="990" t="s">
        <v>1038</v>
      </c>
      <c r="F773" s="991">
        <v>1</v>
      </c>
      <c r="G773" s="991">
        <v>0</v>
      </c>
      <c r="H773" s="992">
        <f t="shared" si="12"/>
        <v>1</v>
      </c>
    </row>
    <row r="774" spans="1:8" s="527" customFormat="1" ht="9">
      <c r="A774" s="915" t="s">
        <v>2515</v>
      </c>
      <c r="B774" s="989" t="s">
        <v>989</v>
      </c>
      <c r="C774" s="990" t="s">
        <v>2582</v>
      </c>
      <c r="D774" s="989" t="s">
        <v>50</v>
      </c>
      <c r="E774" s="990" t="s">
        <v>1039</v>
      </c>
      <c r="F774" s="991">
        <v>1</v>
      </c>
      <c r="G774" s="991">
        <v>1</v>
      </c>
      <c r="H774" s="992">
        <f t="shared" si="12"/>
        <v>2</v>
      </c>
    </row>
    <row r="775" spans="1:8" s="527" customFormat="1" ht="9">
      <c r="A775" s="915" t="s">
        <v>2515</v>
      </c>
      <c r="B775" s="989" t="s">
        <v>989</v>
      </c>
      <c r="C775" s="990" t="s">
        <v>2582</v>
      </c>
      <c r="D775" s="989" t="s">
        <v>132</v>
      </c>
      <c r="E775" s="990" t="s">
        <v>1040</v>
      </c>
      <c r="F775" s="991">
        <v>2</v>
      </c>
      <c r="G775" s="991">
        <v>1</v>
      </c>
      <c r="H775" s="992">
        <f t="shared" si="12"/>
        <v>3</v>
      </c>
    </row>
    <row r="776" spans="1:8" s="527" customFormat="1" ht="9">
      <c r="A776" s="915" t="s">
        <v>2515</v>
      </c>
      <c r="B776" s="989" t="s">
        <v>989</v>
      </c>
      <c r="C776" s="990" t="s">
        <v>2582</v>
      </c>
      <c r="D776" s="989" t="s">
        <v>134</v>
      </c>
      <c r="E776" s="990" t="s">
        <v>1041</v>
      </c>
      <c r="F776" s="991">
        <v>6</v>
      </c>
      <c r="G776" s="991">
        <v>3</v>
      </c>
      <c r="H776" s="992">
        <f t="shared" si="12"/>
        <v>9</v>
      </c>
    </row>
    <row r="777" spans="1:8" s="527" customFormat="1" ht="9">
      <c r="A777" s="915" t="s">
        <v>2515</v>
      </c>
      <c r="B777" s="989" t="s">
        <v>989</v>
      </c>
      <c r="C777" s="990" t="s">
        <v>2582</v>
      </c>
      <c r="D777" s="989" t="s">
        <v>136</v>
      </c>
      <c r="E777" s="990" t="s">
        <v>1042</v>
      </c>
      <c r="F777" s="991">
        <v>8</v>
      </c>
      <c r="G777" s="991">
        <v>4</v>
      </c>
      <c r="H777" s="992">
        <f t="shared" si="12"/>
        <v>12</v>
      </c>
    </row>
    <row r="778" spans="1:8" s="527" customFormat="1" ht="9">
      <c r="A778" s="915" t="s">
        <v>2515</v>
      </c>
      <c r="B778" s="989" t="s">
        <v>989</v>
      </c>
      <c r="C778" s="990" t="s">
        <v>2582</v>
      </c>
      <c r="D778" s="989" t="s">
        <v>362</v>
      </c>
      <c r="E778" s="990" t="s">
        <v>1043</v>
      </c>
      <c r="F778" s="991">
        <v>1</v>
      </c>
      <c r="G778" s="991">
        <v>5</v>
      </c>
      <c r="H778" s="992">
        <f t="shared" si="12"/>
        <v>6</v>
      </c>
    </row>
    <row r="779" spans="1:8" s="527" customFormat="1" ht="9">
      <c r="A779" s="915" t="s">
        <v>2515</v>
      </c>
      <c r="B779" s="989" t="s">
        <v>989</v>
      </c>
      <c r="C779" s="990" t="s">
        <v>2582</v>
      </c>
      <c r="D779" s="989" t="s">
        <v>198</v>
      </c>
      <c r="E779" s="990" t="s">
        <v>1044</v>
      </c>
      <c r="F779" s="991">
        <v>1</v>
      </c>
      <c r="G779" s="991">
        <v>0</v>
      </c>
      <c r="H779" s="992">
        <f t="shared" si="12"/>
        <v>1</v>
      </c>
    </row>
    <row r="780" spans="1:8" s="527" customFormat="1" ht="9">
      <c r="A780" s="915" t="s">
        <v>2515</v>
      </c>
      <c r="B780" s="989" t="s">
        <v>989</v>
      </c>
      <c r="C780" s="990" t="s">
        <v>2582</v>
      </c>
      <c r="D780" s="989" t="s">
        <v>64</v>
      </c>
      <c r="E780" s="990" t="s">
        <v>1045</v>
      </c>
      <c r="F780" s="991">
        <v>9</v>
      </c>
      <c r="G780" s="991">
        <v>2</v>
      </c>
      <c r="H780" s="992">
        <f t="shared" si="12"/>
        <v>11</v>
      </c>
    </row>
    <row r="781" spans="1:8" s="527" customFormat="1" ht="9">
      <c r="A781" s="915" t="s">
        <v>2515</v>
      </c>
      <c r="B781" s="989" t="s">
        <v>989</v>
      </c>
      <c r="C781" s="990" t="s">
        <v>2582</v>
      </c>
      <c r="D781" s="989" t="s">
        <v>365</v>
      </c>
      <c r="E781" s="990" t="s">
        <v>1046</v>
      </c>
      <c r="F781" s="991">
        <v>5</v>
      </c>
      <c r="G781" s="991">
        <v>3</v>
      </c>
      <c r="H781" s="992">
        <f t="shared" si="12"/>
        <v>8</v>
      </c>
    </row>
    <row r="782" spans="1:8" s="527" customFormat="1" ht="9">
      <c r="A782" s="915" t="s">
        <v>2515</v>
      </c>
      <c r="B782" s="989" t="s">
        <v>989</v>
      </c>
      <c r="C782" s="990" t="s">
        <v>2582</v>
      </c>
      <c r="D782" s="989" t="s">
        <v>367</v>
      </c>
      <c r="E782" s="990" t="s">
        <v>1047</v>
      </c>
      <c r="F782" s="991">
        <v>1</v>
      </c>
      <c r="G782" s="991">
        <v>2</v>
      </c>
      <c r="H782" s="992">
        <f t="shared" si="12"/>
        <v>3</v>
      </c>
    </row>
    <row r="783" spans="1:8" s="527" customFormat="1" ht="9">
      <c r="A783" s="915" t="s">
        <v>2515</v>
      </c>
      <c r="B783" s="989" t="s">
        <v>989</v>
      </c>
      <c r="C783" s="990" t="s">
        <v>2582</v>
      </c>
      <c r="D783" s="989" t="s">
        <v>151</v>
      </c>
      <c r="E783" s="990" t="s">
        <v>1048</v>
      </c>
      <c r="F783" s="991">
        <v>8</v>
      </c>
      <c r="G783" s="991">
        <v>7</v>
      </c>
      <c r="H783" s="992">
        <f t="shared" si="12"/>
        <v>15</v>
      </c>
    </row>
    <row r="784" spans="1:8" s="527" customFormat="1" ht="9">
      <c r="A784" s="915" t="s">
        <v>2515</v>
      </c>
      <c r="B784" s="989" t="s">
        <v>989</v>
      </c>
      <c r="C784" s="990" t="s">
        <v>2582</v>
      </c>
      <c r="D784" s="989" t="s">
        <v>286</v>
      </c>
      <c r="E784" s="990" t="s">
        <v>1049</v>
      </c>
      <c r="F784" s="991">
        <v>1</v>
      </c>
      <c r="G784" s="991">
        <v>1</v>
      </c>
      <c r="H784" s="992">
        <f t="shared" si="12"/>
        <v>2</v>
      </c>
    </row>
    <row r="785" spans="1:8" s="527" customFormat="1" ht="9">
      <c r="A785" s="915" t="s">
        <v>2515</v>
      </c>
      <c r="B785" s="989" t="s">
        <v>989</v>
      </c>
      <c r="C785" s="990" t="s">
        <v>2582</v>
      </c>
      <c r="D785" s="989" t="s">
        <v>574</v>
      </c>
      <c r="E785" s="990" t="s">
        <v>1050</v>
      </c>
      <c r="F785" s="991">
        <v>4</v>
      </c>
      <c r="G785" s="991">
        <v>5</v>
      </c>
      <c r="H785" s="992">
        <f t="shared" si="12"/>
        <v>9</v>
      </c>
    </row>
    <row r="786" spans="1:8" s="527" customFormat="1" ht="9">
      <c r="A786" s="915" t="s">
        <v>2515</v>
      </c>
      <c r="B786" s="989" t="s">
        <v>1051</v>
      </c>
      <c r="C786" s="990" t="s">
        <v>2586</v>
      </c>
      <c r="D786" s="989" t="s">
        <v>161</v>
      </c>
      <c r="E786" s="990" t="s">
        <v>1052</v>
      </c>
      <c r="F786" s="991">
        <v>1</v>
      </c>
      <c r="G786" s="991">
        <v>0</v>
      </c>
      <c r="H786" s="992">
        <f t="shared" si="12"/>
        <v>1</v>
      </c>
    </row>
    <row r="787" spans="1:8" s="527" customFormat="1" ht="9">
      <c r="A787" s="915" t="s">
        <v>2515</v>
      </c>
      <c r="B787" s="989" t="s">
        <v>1051</v>
      </c>
      <c r="C787" s="990" t="s">
        <v>2586</v>
      </c>
      <c r="D787" s="989" t="s">
        <v>165</v>
      </c>
      <c r="E787" s="990" t="s">
        <v>1053</v>
      </c>
      <c r="F787" s="991">
        <v>0</v>
      </c>
      <c r="G787" s="991">
        <v>1</v>
      </c>
      <c r="H787" s="992">
        <f t="shared" si="12"/>
        <v>1</v>
      </c>
    </row>
    <row r="788" spans="1:8" s="527" customFormat="1" ht="9">
      <c r="A788" s="915" t="s">
        <v>2515</v>
      </c>
      <c r="B788" s="989" t="s">
        <v>1051</v>
      </c>
      <c r="C788" s="990" t="s">
        <v>2586</v>
      </c>
      <c r="D788" s="989" t="s">
        <v>167</v>
      </c>
      <c r="E788" s="990" t="s">
        <v>1054</v>
      </c>
      <c r="F788" s="991">
        <v>0</v>
      </c>
      <c r="G788" s="991">
        <v>1</v>
      </c>
      <c r="H788" s="992">
        <f t="shared" si="12"/>
        <v>1</v>
      </c>
    </row>
    <row r="789" spans="1:8" s="527" customFormat="1" ht="9">
      <c r="A789" s="915" t="s">
        <v>2515</v>
      </c>
      <c r="B789" s="989" t="s">
        <v>1051</v>
      </c>
      <c r="C789" s="990" t="s">
        <v>2586</v>
      </c>
      <c r="D789" s="989" t="s">
        <v>55</v>
      </c>
      <c r="E789" s="990" t="s">
        <v>1055</v>
      </c>
      <c r="F789" s="991">
        <v>2</v>
      </c>
      <c r="G789" s="991">
        <v>0</v>
      </c>
      <c r="H789" s="992">
        <f t="shared" si="12"/>
        <v>2</v>
      </c>
    </row>
    <row r="790" spans="1:8" s="527" customFormat="1" ht="9">
      <c r="A790" s="915" t="s">
        <v>2515</v>
      </c>
      <c r="B790" s="989" t="s">
        <v>1051</v>
      </c>
      <c r="C790" s="990" t="s">
        <v>2586</v>
      </c>
      <c r="D790" s="989" t="s">
        <v>175</v>
      </c>
      <c r="E790" s="990" t="s">
        <v>1056</v>
      </c>
      <c r="F790" s="991">
        <v>0</v>
      </c>
      <c r="G790" s="991">
        <v>1</v>
      </c>
      <c r="H790" s="992">
        <f t="shared" si="12"/>
        <v>1</v>
      </c>
    </row>
    <row r="791" spans="1:8" s="527" customFormat="1" ht="9">
      <c r="A791" s="915" t="s">
        <v>2515</v>
      </c>
      <c r="B791" s="989" t="s">
        <v>1051</v>
      </c>
      <c r="C791" s="990" t="s">
        <v>2586</v>
      </c>
      <c r="D791" s="989" t="s">
        <v>36</v>
      </c>
      <c r="E791" s="990" t="s">
        <v>1057</v>
      </c>
      <c r="F791" s="991">
        <v>1</v>
      </c>
      <c r="G791" s="991">
        <v>0</v>
      </c>
      <c r="H791" s="992">
        <f t="shared" si="12"/>
        <v>1</v>
      </c>
    </row>
    <row r="792" spans="1:8" s="527" customFormat="1" ht="9">
      <c r="A792" s="915" t="s">
        <v>2515</v>
      </c>
      <c r="B792" s="989" t="s">
        <v>1051</v>
      </c>
      <c r="C792" s="990" t="s">
        <v>2586</v>
      </c>
      <c r="D792" s="989" t="s">
        <v>5</v>
      </c>
      <c r="E792" s="990" t="s">
        <v>1058</v>
      </c>
      <c r="F792" s="991">
        <v>1</v>
      </c>
      <c r="G792" s="991">
        <v>0</v>
      </c>
      <c r="H792" s="992">
        <f t="shared" si="12"/>
        <v>1</v>
      </c>
    </row>
    <row r="793" spans="1:8" s="527" customFormat="1" ht="9">
      <c r="A793" s="915" t="s">
        <v>2515</v>
      </c>
      <c r="B793" s="989" t="s">
        <v>1051</v>
      </c>
      <c r="C793" s="990" t="s">
        <v>2586</v>
      </c>
      <c r="D793" s="989" t="s">
        <v>594</v>
      </c>
      <c r="E793" s="990" t="s">
        <v>1059</v>
      </c>
      <c r="F793" s="991">
        <v>1</v>
      </c>
      <c r="G793" s="991">
        <v>1</v>
      </c>
      <c r="H793" s="992">
        <f t="shared" si="12"/>
        <v>2</v>
      </c>
    </row>
    <row r="794" spans="1:8" s="527" customFormat="1" ht="9">
      <c r="A794" s="915" t="s">
        <v>2515</v>
      </c>
      <c r="B794" s="989" t="s">
        <v>1051</v>
      </c>
      <c r="C794" s="990" t="s">
        <v>2586</v>
      </c>
      <c r="D794" s="989" t="s">
        <v>128</v>
      </c>
      <c r="E794" s="990" t="s">
        <v>1060</v>
      </c>
      <c r="F794" s="991">
        <v>1</v>
      </c>
      <c r="G794" s="991">
        <v>0</v>
      </c>
      <c r="H794" s="992">
        <f t="shared" si="12"/>
        <v>1</v>
      </c>
    </row>
    <row r="795" spans="1:8" s="527" customFormat="1" ht="9">
      <c r="A795" s="915" t="s">
        <v>2515</v>
      </c>
      <c r="B795" s="989" t="s">
        <v>1051</v>
      </c>
      <c r="C795" s="990" t="s">
        <v>2586</v>
      </c>
      <c r="D795" s="989" t="s">
        <v>138</v>
      </c>
      <c r="E795" s="990" t="s">
        <v>1061</v>
      </c>
      <c r="F795" s="991">
        <v>1</v>
      </c>
      <c r="G795" s="991">
        <v>2</v>
      </c>
      <c r="H795" s="992">
        <f t="shared" si="12"/>
        <v>3</v>
      </c>
    </row>
    <row r="796" spans="1:8" s="527" customFormat="1" ht="9">
      <c r="A796" s="915" t="s">
        <v>2515</v>
      </c>
      <c r="B796" s="989" t="s">
        <v>1051</v>
      </c>
      <c r="C796" s="990" t="s">
        <v>2586</v>
      </c>
      <c r="D796" s="989" t="s">
        <v>2434</v>
      </c>
      <c r="E796" s="990" t="s">
        <v>1062</v>
      </c>
      <c r="F796" s="991">
        <v>0</v>
      </c>
      <c r="G796" s="991">
        <v>1</v>
      </c>
      <c r="H796" s="992">
        <f t="shared" si="12"/>
        <v>1</v>
      </c>
    </row>
    <row r="797" spans="1:8" s="527" customFormat="1" ht="9">
      <c r="A797" s="915" t="s">
        <v>2515</v>
      </c>
      <c r="B797" s="989" t="s">
        <v>1051</v>
      </c>
      <c r="C797" s="990" t="s">
        <v>2586</v>
      </c>
      <c r="D797" s="989" t="s">
        <v>2436</v>
      </c>
      <c r="E797" s="990" t="s">
        <v>1063</v>
      </c>
      <c r="F797" s="991">
        <v>2</v>
      </c>
      <c r="G797" s="991">
        <v>1</v>
      </c>
      <c r="H797" s="992">
        <f t="shared" si="12"/>
        <v>3</v>
      </c>
    </row>
    <row r="798" spans="1:8" s="527" customFormat="1" ht="9">
      <c r="A798" s="915" t="s">
        <v>2515</v>
      </c>
      <c r="B798" s="989" t="s">
        <v>1051</v>
      </c>
      <c r="C798" s="990" t="s">
        <v>2586</v>
      </c>
      <c r="D798" s="989" t="s">
        <v>2446</v>
      </c>
      <c r="E798" s="990" t="s">
        <v>1064</v>
      </c>
      <c r="F798" s="991">
        <v>2</v>
      </c>
      <c r="G798" s="991">
        <v>1</v>
      </c>
      <c r="H798" s="992">
        <f t="shared" si="12"/>
        <v>3</v>
      </c>
    </row>
    <row r="799" spans="1:8" s="527" customFormat="1" ht="9">
      <c r="A799" s="915" t="s">
        <v>2515</v>
      </c>
      <c r="B799" s="989" t="s">
        <v>1051</v>
      </c>
      <c r="C799" s="990" t="s">
        <v>2586</v>
      </c>
      <c r="D799" s="989" t="s">
        <v>2453</v>
      </c>
      <c r="E799" s="990" t="s">
        <v>1065</v>
      </c>
      <c r="F799" s="991">
        <v>0</v>
      </c>
      <c r="G799" s="991">
        <v>1</v>
      </c>
      <c r="H799" s="992">
        <f t="shared" si="12"/>
        <v>1</v>
      </c>
    </row>
    <row r="800" spans="1:8" s="527" customFormat="1" ht="9">
      <c r="A800" s="915" t="s">
        <v>2515</v>
      </c>
      <c r="B800" s="989" t="s">
        <v>1051</v>
      </c>
      <c r="C800" s="990" t="s">
        <v>2586</v>
      </c>
      <c r="D800" s="989" t="s">
        <v>417</v>
      </c>
      <c r="E800" s="990" t="s">
        <v>1413</v>
      </c>
      <c r="F800" s="991">
        <v>0</v>
      </c>
      <c r="G800" s="991">
        <v>1</v>
      </c>
      <c r="H800" s="992">
        <f t="shared" si="12"/>
        <v>1</v>
      </c>
    </row>
    <row r="801" spans="1:8" s="527" customFormat="1" ht="9">
      <c r="A801" s="915" t="s">
        <v>2515</v>
      </c>
      <c r="B801" s="989" t="s">
        <v>1051</v>
      </c>
      <c r="C801" s="990" t="s">
        <v>2586</v>
      </c>
      <c r="D801" s="989" t="s">
        <v>282</v>
      </c>
      <c r="E801" s="990" t="s">
        <v>1066</v>
      </c>
      <c r="F801" s="991">
        <v>0</v>
      </c>
      <c r="G801" s="991">
        <v>1</v>
      </c>
      <c r="H801" s="992">
        <f t="shared" si="12"/>
        <v>1</v>
      </c>
    </row>
    <row r="802" spans="1:8" s="527" customFormat="1" ht="9">
      <c r="A802" s="915" t="s">
        <v>2515</v>
      </c>
      <c r="B802" s="989" t="s">
        <v>1051</v>
      </c>
      <c r="C802" s="990" t="s">
        <v>2586</v>
      </c>
      <c r="D802" s="989" t="s">
        <v>431</v>
      </c>
      <c r="E802" s="990" t="s">
        <v>1067</v>
      </c>
      <c r="F802" s="991">
        <v>0</v>
      </c>
      <c r="G802" s="991">
        <v>1</v>
      </c>
      <c r="H802" s="992">
        <f t="shared" si="12"/>
        <v>1</v>
      </c>
    </row>
    <row r="803" spans="1:8" s="527" customFormat="1" ht="9">
      <c r="A803" s="915" t="s">
        <v>2515</v>
      </c>
      <c r="B803" s="989" t="s">
        <v>1051</v>
      </c>
      <c r="C803" s="990" t="s">
        <v>2586</v>
      </c>
      <c r="D803" s="989" t="s">
        <v>435</v>
      </c>
      <c r="E803" s="990" t="s">
        <v>1068</v>
      </c>
      <c r="F803" s="991">
        <v>1</v>
      </c>
      <c r="G803" s="991">
        <v>0</v>
      </c>
      <c r="H803" s="992">
        <f t="shared" si="12"/>
        <v>1</v>
      </c>
    </row>
    <row r="804" spans="1:8" s="527" customFormat="1" ht="9">
      <c r="A804" s="915" t="s">
        <v>2515</v>
      </c>
      <c r="B804" s="989" t="s">
        <v>1051</v>
      </c>
      <c r="C804" s="990" t="s">
        <v>2586</v>
      </c>
      <c r="D804" s="989" t="s">
        <v>1069</v>
      </c>
      <c r="E804" s="990" t="s">
        <v>1070</v>
      </c>
      <c r="F804" s="991">
        <v>0</v>
      </c>
      <c r="G804" s="991">
        <v>1</v>
      </c>
      <c r="H804" s="992">
        <f t="shared" si="12"/>
        <v>1</v>
      </c>
    </row>
    <row r="805" spans="1:8" s="527" customFormat="1" ht="9">
      <c r="A805" s="915" t="s">
        <v>2515</v>
      </c>
      <c r="B805" s="989" t="s">
        <v>1051</v>
      </c>
      <c r="C805" s="990" t="s">
        <v>2586</v>
      </c>
      <c r="D805" s="989" t="s">
        <v>619</v>
      </c>
      <c r="E805" s="990" t="s">
        <v>1071</v>
      </c>
      <c r="F805" s="991">
        <v>3</v>
      </c>
      <c r="G805" s="991">
        <v>3</v>
      </c>
      <c r="H805" s="992">
        <f t="shared" si="12"/>
        <v>6</v>
      </c>
    </row>
    <row r="806" spans="1:8" s="527" customFormat="1" ht="9">
      <c r="A806" s="915" t="s">
        <v>2515</v>
      </c>
      <c r="B806" s="989" t="s">
        <v>1051</v>
      </c>
      <c r="C806" s="990" t="s">
        <v>2586</v>
      </c>
      <c r="D806" s="989" t="s">
        <v>465</v>
      </c>
      <c r="E806" s="990" t="s">
        <v>1072</v>
      </c>
      <c r="F806" s="991">
        <v>1</v>
      </c>
      <c r="G806" s="991">
        <v>0</v>
      </c>
      <c r="H806" s="992">
        <f t="shared" si="12"/>
        <v>1</v>
      </c>
    </row>
    <row r="807" spans="1:8" s="527" customFormat="1" ht="9">
      <c r="A807" s="915" t="s">
        <v>2515</v>
      </c>
      <c r="B807" s="989" t="s">
        <v>1051</v>
      </c>
      <c r="C807" s="990" t="s">
        <v>2586</v>
      </c>
      <c r="D807" s="989" t="s">
        <v>471</v>
      </c>
      <c r="E807" s="990" t="s">
        <v>1073</v>
      </c>
      <c r="F807" s="991">
        <v>0</v>
      </c>
      <c r="G807" s="991">
        <v>1</v>
      </c>
      <c r="H807" s="992">
        <f t="shared" si="12"/>
        <v>1</v>
      </c>
    </row>
    <row r="808" spans="1:8" s="527" customFormat="1" ht="9">
      <c r="A808" s="915" t="s">
        <v>2515</v>
      </c>
      <c r="B808" s="989" t="s">
        <v>1051</v>
      </c>
      <c r="C808" s="990" t="s">
        <v>2586</v>
      </c>
      <c r="D808" s="989" t="s">
        <v>479</v>
      </c>
      <c r="E808" s="990" t="s">
        <v>1074</v>
      </c>
      <c r="F808" s="991">
        <v>0</v>
      </c>
      <c r="G808" s="991">
        <v>1</v>
      </c>
      <c r="H808" s="992">
        <f t="shared" si="12"/>
        <v>1</v>
      </c>
    </row>
    <row r="809" spans="1:8" s="527" customFormat="1" ht="9">
      <c r="A809" s="915" t="s">
        <v>2515</v>
      </c>
      <c r="B809" s="989" t="s">
        <v>1051</v>
      </c>
      <c r="C809" s="990" t="s">
        <v>2586</v>
      </c>
      <c r="D809" s="989" t="s">
        <v>2526</v>
      </c>
      <c r="E809" s="990" t="s">
        <v>1075</v>
      </c>
      <c r="F809" s="991">
        <v>1</v>
      </c>
      <c r="G809" s="991">
        <v>0</v>
      </c>
      <c r="H809" s="992">
        <f t="shared" si="12"/>
        <v>1</v>
      </c>
    </row>
    <row r="810" spans="1:8" s="527" customFormat="1" ht="9">
      <c r="A810" s="915" t="s">
        <v>2515</v>
      </c>
      <c r="B810" s="989" t="s">
        <v>1051</v>
      </c>
      <c r="C810" s="990" t="s">
        <v>2586</v>
      </c>
      <c r="D810" s="989" t="s">
        <v>484</v>
      </c>
      <c r="E810" s="990" t="s">
        <v>1076</v>
      </c>
      <c r="F810" s="991">
        <v>2</v>
      </c>
      <c r="G810" s="991">
        <v>0</v>
      </c>
      <c r="H810" s="992">
        <f t="shared" si="12"/>
        <v>2</v>
      </c>
    </row>
    <row r="811" spans="1:8" s="527" customFormat="1" ht="9">
      <c r="A811" s="915" t="s">
        <v>2515</v>
      </c>
      <c r="B811" s="989" t="s">
        <v>1051</v>
      </c>
      <c r="C811" s="990" t="s">
        <v>2586</v>
      </c>
      <c r="D811" s="989" t="s">
        <v>495</v>
      </c>
      <c r="E811" s="990" t="s">
        <v>1077</v>
      </c>
      <c r="F811" s="991">
        <v>0</v>
      </c>
      <c r="G811" s="991">
        <v>1</v>
      </c>
      <c r="H811" s="992">
        <f t="shared" si="12"/>
        <v>1</v>
      </c>
    </row>
    <row r="812" spans="1:8" s="527" customFormat="1" ht="9">
      <c r="A812" s="915" t="s">
        <v>2515</v>
      </c>
      <c r="B812" s="989" t="s">
        <v>1078</v>
      </c>
      <c r="C812" s="990" t="s">
        <v>2585</v>
      </c>
      <c r="D812" s="989" t="s">
        <v>72</v>
      </c>
      <c r="E812" s="990" t="s">
        <v>1079</v>
      </c>
      <c r="F812" s="991">
        <v>1</v>
      </c>
      <c r="G812" s="991">
        <v>0</v>
      </c>
      <c r="H812" s="992">
        <f t="shared" si="12"/>
        <v>1</v>
      </c>
    </row>
    <row r="813" spans="1:8" s="527" customFormat="1" ht="9">
      <c r="A813" s="915" t="s">
        <v>2515</v>
      </c>
      <c r="B813" s="989" t="s">
        <v>1078</v>
      </c>
      <c r="C813" s="990" t="s">
        <v>2585</v>
      </c>
      <c r="D813" s="989" t="s">
        <v>8</v>
      </c>
      <c r="E813" s="990" t="s">
        <v>1080</v>
      </c>
      <c r="F813" s="991">
        <v>0</v>
      </c>
      <c r="G813" s="991">
        <v>2</v>
      </c>
      <c r="H813" s="992">
        <f t="shared" si="12"/>
        <v>2</v>
      </c>
    </row>
    <row r="814" spans="1:8" s="527" customFormat="1" ht="9">
      <c r="A814" s="915" t="s">
        <v>2515</v>
      </c>
      <c r="B814" s="989" t="s">
        <v>1078</v>
      </c>
      <c r="C814" s="990" t="s">
        <v>2585</v>
      </c>
      <c r="D814" s="989" t="s">
        <v>9</v>
      </c>
      <c r="E814" s="990" t="s">
        <v>1414</v>
      </c>
      <c r="F814" s="991">
        <v>0</v>
      </c>
      <c r="G814" s="991">
        <v>1</v>
      </c>
      <c r="H814" s="992">
        <f t="shared" si="12"/>
        <v>1</v>
      </c>
    </row>
    <row r="815" spans="1:8" s="527" customFormat="1" ht="9">
      <c r="A815" s="915" t="s">
        <v>2515</v>
      </c>
      <c r="B815" s="989" t="s">
        <v>1078</v>
      </c>
      <c r="C815" s="990" t="s">
        <v>2585</v>
      </c>
      <c r="D815" s="989" t="s">
        <v>13</v>
      </c>
      <c r="E815" s="990" t="s">
        <v>1081</v>
      </c>
      <c r="F815" s="991">
        <v>2</v>
      </c>
      <c r="G815" s="991">
        <v>1</v>
      </c>
      <c r="H815" s="992">
        <f t="shared" si="12"/>
        <v>3</v>
      </c>
    </row>
    <row r="816" spans="1:8" s="527" customFormat="1" ht="9">
      <c r="A816" s="915" t="s">
        <v>2515</v>
      </c>
      <c r="B816" s="989" t="s">
        <v>1078</v>
      </c>
      <c r="C816" s="990" t="s">
        <v>2585</v>
      </c>
      <c r="D816" s="989" t="s">
        <v>307</v>
      </c>
      <c r="E816" s="990" t="s">
        <v>1082</v>
      </c>
      <c r="F816" s="991">
        <v>0</v>
      </c>
      <c r="G816" s="991">
        <v>3</v>
      </c>
      <c r="H816" s="992">
        <f t="shared" si="12"/>
        <v>3</v>
      </c>
    </row>
    <row r="817" spans="1:8" s="527" customFormat="1" ht="9">
      <c r="A817" s="915" t="s">
        <v>2515</v>
      </c>
      <c r="B817" s="989" t="s">
        <v>1078</v>
      </c>
      <c r="C817" s="990" t="s">
        <v>2585</v>
      </c>
      <c r="D817" s="989" t="s">
        <v>80</v>
      </c>
      <c r="E817" s="990" t="s">
        <v>1083</v>
      </c>
      <c r="F817" s="991">
        <v>1</v>
      </c>
      <c r="G817" s="991">
        <v>2</v>
      </c>
      <c r="H817" s="992">
        <f t="shared" si="12"/>
        <v>3</v>
      </c>
    </row>
    <row r="818" spans="1:8" s="527" customFormat="1" ht="9">
      <c r="A818" s="915" t="s">
        <v>2515</v>
      </c>
      <c r="B818" s="989" t="s">
        <v>1078</v>
      </c>
      <c r="C818" s="990" t="s">
        <v>2585</v>
      </c>
      <c r="D818" s="989" t="s">
        <v>15</v>
      </c>
      <c r="E818" s="990" t="s">
        <v>1084</v>
      </c>
      <c r="F818" s="991">
        <v>0</v>
      </c>
      <c r="G818" s="991">
        <v>1</v>
      </c>
      <c r="H818" s="992">
        <f t="shared" si="12"/>
        <v>1</v>
      </c>
    </row>
    <row r="819" spans="1:8" s="527" customFormat="1" ht="9">
      <c r="A819" s="915" t="s">
        <v>2515</v>
      </c>
      <c r="B819" s="989" t="s">
        <v>1078</v>
      </c>
      <c r="C819" s="990" t="s">
        <v>2585</v>
      </c>
      <c r="D819" s="989" t="s">
        <v>175</v>
      </c>
      <c r="E819" s="990" t="s">
        <v>1085</v>
      </c>
      <c r="F819" s="991">
        <v>1</v>
      </c>
      <c r="G819" s="991">
        <v>0</v>
      </c>
      <c r="H819" s="992">
        <f t="shared" si="12"/>
        <v>1</v>
      </c>
    </row>
    <row r="820" spans="1:8" s="527" customFormat="1" ht="9">
      <c r="A820" s="915" t="s">
        <v>2515</v>
      </c>
      <c r="B820" s="989" t="s">
        <v>1078</v>
      </c>
      <c r="C820" s="990" t="s">
        <v>2585</v>
      </c>
      <c r="D820" s="989" t="s">
        <v>88</v>
      </c>
      <c r="E820" s="990" t="s">
        <v>1086</v>
      </c>
      <c r="F820" s="991">
        <v>0</v>
      </c>
      <c r="G820" s="991">
        <v>1</v>
      </c>
      <c r="H820" s="992">
        <f t="shared" si="12"/>
        <v>1</v>
      </c>
    </row>
    <row r="821" spans="1:8" s="527" customFormat="1" ht="9">
      <c r="A821" s="915" t="s">
        <v>2515</v>
      </c>
      <c r="B821" s="989" t="s">
        <v>1078</v>
      </c>
      <c r="C821" s="990" t="s">
        <v>2585</v>
      </c>
      <c r="D821" s="989" t="s">
        <v>27</v>
      </c>
      <c r="E821" s="990" t="s">
        <v>1087</v>
      </c>
      <c r="F821" s="991">
        <v>1</v>
      </c>
      <c r="G821" s="991">
        <v>2</v>
      </c>
      <c r="H821" s="992">
        <f t="shared" si="12"/>
        <v>3</v>
      </c>
    </row>
    <row r="822" spans="1:8" s="527" customFormat="1" ht="9">
      <c r="A822" s="915" t="s">
        <v>2515</v>
      </c>
      <c r="B822" s="989" t="s">
        <v>1078</v>
      </c>
      <c r="C822" s="990" t="s">
        <v>2585</v>
      </c>
      <c r="D822" s="989" t="s">
        <v>29</v>
      </c>
      <c r="E822" s="990" t="s">
        <v>1088</v>
      </c>
      <c r="F822" s="991">
        <v>1</v>
      </c>
      <c r="G822" s="991">
        <v>0</v>
      </c>
      <c r="H822" s="992">
        <f t="shared" si="12"/>
        <v>1</v>
      </c>
    </row>
    <row r="823" spans="1:8" s="527" customFormat="1" ht="9">
      <c r="A823" s="915" t="s">
        <v>2515</v>
      </c>
      <c r="B823" s="989" t="s">
        <v>1078</v>
      </c>
      <c r="C823" s="990" t="s">
        <v>2585</v>
      </c>
      <c r="D823" s="989" t="s">
        <v>97</v>
      </c>
      <c r="E823" s="990" t="s">
        <v>1089</v>
      </c>
      <c r="F823" s="991">
        <v>0</v>
      </c>
      <c r="G823" s="991">
        <v>3</v>
      </c>
      <c r="H823" s="992">
        <f t="shared" si="12"/>
        <v>3</v>
      </c>
    </row>
    <row r="824" spans="1:8" s="527" customFormat="1" ht="9">
      <c r="A824" s="915" t="s">
        <v>2515</v>
      </c>
      <c r="B824" s="989" t="s">
        <v>1078</v>
      </c>
      <c r="C824" s="990" t="s">
        <v>2585</v>
      </c>
      <c r="D824" s="989" t="s">
        <v>295</v>
      </c>
      <c r="E824" s="990" t="s">
        <v>1090</v>
      </c>
      <c r="F824" s="991">
        <v>2</v>
      </c>
      <c r="G824" s="991">
        <v>3</v>
      </c>
      <c r="H824" s="992">
        <f t="shared" si="12"/>
        <v>5</v>
      </c>
    </row>
    <row r="825" spans="1:8" s="527" customFormat="1" ht="9">
      <c r="A825" s="915" t="s">
        <v>2515</v>
      </c>
      <c r="B825" s="989" t="s">
        <v>1078</v>
      </c>
      <c r="C825" s="990" t="s">
        <v>2585</v>
      </c>
      <c r="D825" s="989" t="s">
        <v>654</v>
      </c>
      <c r="E825" s="990" t="s">
        <v>1091</v>
      </c>
      <c r="F825" s="991">
        <v>0</v>
      </c>
      <c r="G825" s="991">
        <v>1</v>
      </c>
      <c r="H825" s="992">
        <f t="shared" si="12"/>
        <v>1</v>
      </c>
    </row>
    <row r="826" spans="1:8" s="527" customFormat="1" ht="9">
      <c r="A826" s="915" t="s">
        <v>2515</v>
      </c>
      <c r="B826" s="989" t="s">
        <v>1078</v>
      </c>
      <c r="C826" s="990" t="s">
        <v>2585</v>
      </c>
      <c r="D826" s="989" t="s">
        <v>31</v>
      </c>
      <c r="E826" s="990" t="s">
        <v>1092</v>
      </c>
      <c r="F826" s="991">
        <v>1</v>
      </c>
      <c r="G826" s="991">
        <v>1</v>
      </c>
      <c r="H826" s="992">
        <f t="shared" si="12"/>
        <v>2</v>
      </c>
    </row>
    <row r="827" spans="1:8" s="527" customFormat="1" ht="9">
      <c r="A827" s="915" t="s">
        <v>2515</v>
      </c>
      <c r="B827" s="989" t="s">
        <v>1078</v>
      </c>
      <c r="C827" s="990" t="s">
        <v>2585</v>
      </c>
      <c r="D827" s="989" t="s">
        <v>728</v>
      </c>
      <c r="E827" s="990" t="s">
        <v>1093</v>
      </c>
      <c r="F827" s="991">
        <v>0</v>
      </c>
      <c r="G827" s="991">
        <v>1</v>
      </c>
      <c r="H827" s="992">
        <f t="shared" si="12"/>
        <v>1</v>
      </c>
    </row>
    <row r="828" spans="1:8" s="527" customFormat="1" ht="9">
      <c r="A828" s="915" t="s">
        <v>2515</v>
      </c>
      <c r="B828" s="989" t="s">
        <v>1078</v>
      </c>
      <c r="C828" s="990" t="s">
        <v>2585</v>
      </c>
      <c r="D828" s="989" t="s">
        <v>101</v>
      </c>
      <c r="E828" s="990" t="s">
        <v>1094</v>
      </c>
      <c r="F828" s="991">
        <v>0</v>
      </c>
      <c r="G828" s="991">
        <v>1</v>
      </c>
      <c r="H828" s="992">
        <f t="shared" si="12"/>
        <v>1</v>
      </c>
    </row>
    <row r="829" spans="1:8" s="527" customFormat="1" ht="9">
      <c r="A829" s="915" t="s">
        <v>2515</v>
      </c>
      <c r="B829" s="989" t="s">
        <v>1078</v>
      </c>
      <c r="C829" s="990" t="s">
        <v>2585</v>
      </c>
      <c r="D829" s="989" t="s">
        <v>58</v>
      </c>
      <c r="E829" s="990" t="s">
        <v>1095</v>
      </c>
      <c r="F829" s="991">
        <v>0</v>
      </c>
      <c r="G829" s="991">
        <v>1</v>
      </c>
      <c r="H829" s="992">
        <f t="shared" si="12"/>
        <v>1</v>
      </c>
    </row>
    <row r="830" spans="1:8" s="527" customFormat="1" ht="9">
      <c r="A830" s="915" t="s">
        <v>2515</v>
      </c>
      <c r="B830" s="989" t="s">
        <v>1078</v>
      </c>
      <c r="C830" s="990" t="s">
        <v>2585</v>
      </c>
      <c r="D830" s="989" t="s">
        <v>105</v>
      </c>
      <c r="E830" s="990" t="s">
        <v>1415</v>
      </c>
      <c r="F830" s="991">
        <v>1</v>
      </c>
      <c r="G830" s="991">
        <v>0</v>
      </c>
      <c r="H830" s="992">
        <f t="shared" si="12"/>
        <v>1</v>
      </c>
    </row>
    <row r="831" spans="1:8" s="527" customFormat="1" ht="9">
      <c r="A831" s="915" t="s">
        <v>2515</v>
      </c>
      <c r="B831" s="989" t="s">
        <v>1078</v>
      </c>
      <c r="C831" s="990" t="s">
        <v>2585</v>
      </c>
      <c r="D831" s="989" t="s">
        <v>33</v>
      </c>
      <c r="E831" s="990" t="s">
        <v>1096</v>
      </c>
      <c r="F831" s="991">
        <v>0</v>
      </c>
      <c r="G831" s="991">
        <v>1</v>
      </c>
      <c r="H831" s="992">
        <f t="shared" si="12"/>
        <v>1</v>
      </c>
    </row>
    <row r="832" spans="1:8" s="527" customFormat="1" ht="9">
      <c r="A832" s="915" t="s">
        <v>2515</v>
      </c>
      <c r="B832" s="989" t="s">
        <v>1078</v>
      </c>
      <c r="C832" s="990" t="s">
        <v>2585</v>
      </c>
      <c r="D832" s="989" t="s">
        <v>341</v>
      </c>
      <c r="E832" s="990" t="s">
        <v>1097</v>
      </c>
      <c r="F832" s="991">
        <v>2</v>
      </c>
      <c r="G832" s="991">
        <v>0</v>
      </c>
      <c r="H832" s="992">
        <f t="shared" si="12"/>
        <v>2</v>
      </c>
    </row>
    <row r="833" spans="1:8" s="527" customFormat="1" ht="9">
      <c r="A833" s="915" t="s">
        <v>2515</v>
      </c>
      <c r="B833" s="989" t="s">
        <v>1078</v>
      </c>
      <c r="C833" s="990" t="s">
        <v>2585</v>
      </c>
      <c r="D833" s="989" t="s">
        <v>113</v>
      </c>
      <c r="E833" s="990" t="s">
        <v>1098</v>
      </c>
      <c r="F833" s="991">
        <v>1</v>
      </c>
      <c r="G833" s="991">
        <v>0</v>
      </c>
      <c r="H833" s="992">
        <f t="shared" si="12"/>
        <v>1</v>
      </c>
    </row>
    <row r="834" spans="1:8" s="527" customFormat="1" ht="9">
      <c r="A834" s="915" t="s">
        <v>2515</v>
      </c>
      <c r="B834" s="989" t="s">
        <v>1078</v>
      </c>
      <c r="C834" s="990" t="s">
        <v>2585</v>
      </c>
      <c r="D834" s="989" t="s">
        <v>39</v>
      </c>
      <c r="E834" s="990" t="s">
        <v>1099</v>
      </c>
      <c r="F834" s="991">
        <v>0</v>
      </c>
      <c r="G834" s="991">
        <v>1</v>
      </c>
      <c r="H834" s="992">
        <f t="shared" si="12"/>
        <v>1</v>
      </c>
    </row>
    <row r="835" spans="1:8" s="527" customFormat="1" ht="9">
      <c r="A835" s="915" t="s">
        <v>2515</v>
      </c>
      <c r="B835" s="989" t="s">
        <v>1078</v>
      </c>
      <c r="C835" s="990" t="s">
        <v>2585</v>
      </c>
      <c r="D835" s="989" t="s">
        <v>40</v>
      </c>
      <c r="E835" s="990" t="s">
        <v>1100</v>
      </c>
      <c r="F835" s="991">
        <v>2</v>
      </c>
      <c r="G835" s="991">
        <v>0</v>
      </c>
      <c r="H835" s="992">
        <f t="shared" si="12"/>
        <v>2</v>
      </c>
    </row>
    <row r="836" spans="1:8" s="527" customFormat="1" ht="9">
      <c r="A836" s="915" t="s">
        <v>2515</v>
      </c>
      <c r="B836" s="989" t="s">
        <v>1078</v>
      </c>
      <c r="C836" s="990" t="s">
        <v>2585</v>
      </c>
      <c r="D836" s="989" t="s">
        <v>594</v>
      </c>
      <c r="E836" s="990" t="s">
        <v>1101</v>
      </c>
      <c r="F836" s="991">
        <v>1</v>
      </c>
      <c r="G836" s="991">
        <v>2</v>
      </c>
      <c r="H836" s="992">
        <f aca="true" t="shared" si="13" ref="H836:H899">SUM(F836:G836)</f>
        <v>3</v>
      </c>
    </row>
    <row r="837" spans="1:8" s="527" customFormat="1" ht="9">
      <c r="A837" s="915" t="s">
        <v>2515</v>
      </c>
      <c r="B837" s="989" t="s">
        <v>1078</v>
      </c>
      <c r="C837" s="990" t="s">
        <v>2585</v>
      </c>
      <c r="D837" s="989" t="s">
        <v>42</v>
      </c>
      <c r="E837" s="990" t="s">
        <v>2647</v>
      </c>
      <c r="F837" s="991">
        <v>0</v>
      </c>
      <c r="G837" s="991">
        <v>2</v>
      </c>
      <c r="H837" s="992">
        <f t="shared" si="13"/>
        <v>2</v>
      </c>
    </row>
    <row r="838" spans="1:8" s="527" customFormat="1" ht="9">
      <c r="A838" s="915" t="s">
        <v>2515</v>
      </c>
      <c r="B838" s="989" t="s">
        <v>1078</v>
      </c>
      <c r="C838" s="990" t="s">
        <v>2585</v>
      </c>
      <c r="D838" s="989" t="s">
        <v>189</v>
      </c>
      <c r="E838" s="990" t="s">
        <v>1102</v>
      </c>
      <c r="F838" s="991">
        <v>1</v>
      </c>
      <c r="G838" s="991">
        <v>1</v>
      </c>
      <c r="H838" s="992">
        <f t="shared" si="13"/>
        <v>2</v>
      </c>
    </row>
    <row r="839" spans="1:8" s="527" customFormat="1" ht="9">
      <c r="A839" s="915" t="s">
        <v>2515</v>
      </c>
      <c r="B839" s="989" t="s">
        <v>1078</v>
      </c>
      <c r="C839" s="990" t="s">
        <v>2585</v>
      </c>
      <c r="D839" s="989" t="s">
        <v>127</v>
      </c>
      <c r="E839" s="990" t="s">
        <v>1103</v>
      </c>
      <c r="F839" s="991">
        <v>1</v>
      </c>
      <c r="G839" s="991">
        <v>1</v>
      </c>
      <c r="H839" s="992">
        <f t="shared" si="13"/>
        <v>2</v>
      </c>
    </row>
    <row r="840" spans="1:8" s="527" customFormat="1" ht="9">
      <c r="A840" s="915" t="s">
        <v>2515</v>
      </c>
      <c r="B840" s="989" t="s">
        <v>1078</v>
      </c>
      <c r="C840" s="990" t="s">
        <v>2585</v>
      </c>
      <c r="D840" s="989" t="s">
        <v>192</v>
      </c>
      <c r="E840" s="990" t="s">
        <v>1104</v>
      </c>
      <c r="F840" s="991">
        <v>1</v>
      </c>
      <c r="G840" s="991">
        <v>0</v>
      </c>
      <c r="H840" s="992">
        <f t="shared" si="13"/>
        <v>1</v>
      </c>
    </row>
    <row r="841" spans="1:8" s="527" customFormat="1" ht="9">
      <c r="A841" s="915" t="s">
        <v>2515</v>
      </c>
      <c r="B841" s="989" t="s">
        <v>1078</v>
      </c>
      <c r="C841" s="990" t="s">
        <v>2585</v>
      </c>
      <c r="D841" s="989" t="s">
        <v>66</v>
      </c>
      <c r="E841" s="990" t="s">
        <v>1105</v>
      </c>
      <c r="F841" s="991">
        <v>1</v>
      </c>
      <c r="G841" s="991">
        <v>2</v>
      </c>
      <c r="H841" s="992">
        <f t="shared" si="13"/>
        <v>3</v>
      </c>
    </row>
    <row r="842" spans="1:8" s="527" customFormat="1" ht="9">
      <c r="A842" s="915" t="s">
        <v>2515</v>
      </c>
      <c r="B842" s="989" t="s">
        <v>1078</v>
      </c>
      <c r="C842" s="990" t="s">
        <v>2585</v>
      </c>
      <c r="D842" s="989" t="s">
        <v>148</v>
      </c>
      <c r="E842" s="990" t="s">
        <v>1106</v>
      </c>
      <c r="F842" s="991">
        <v>3</v>
      </c>
      <c r="G842" s="991">
        <v>1</v>
      </c>
      <c r="H842" s="992">
        <f t="shared" si="13"/>
        <v>4</v>
      </c>
    </row>
    <row r="843" spans="1:8" s="527" customFormat="1" ht="9">
      <c r="A843" s="915" t="s">
        <v>2515</v>
      </c>
      <c r="B843" s="989" t="s">
        <v>1078</v>
      </c>
      <c r="C843" s="990" t="s">
        <v>2585</v>
      </c>
      <c r="D843" s="989" t="s">
        <v>370</v>
      </c>
      <c r="E843" s="990" t="s">
        <v>1107</v>
      </c>
      <c r="F843" s="991">
        <v>1</v>
      </c>
      <c r="G843" s="991">
        <v>2</v>
      </c>
      <c r="H843" s="992">
        <f t="shared" si="13"/>
        <v>3</v>
      </c>
    </row>
    <row r="844" spans="1:8" s="527" customFormat="1" ht="9">
      <c r="A844" s="915" t="s">
        <v>2515</v>
      </c>
      <c r="B844" s="989" t="s">
        <v>1078</v>
      </c>
      <c r="C844" s="990" t="s">
        <v>2585</v>
      </c>
      <c r="D844" s="989" t="s">
        <v>372</v>
      </c>
      <c r="E844" s="990" t="s">
        <v>2729</v>
      </c>
      <c r="F844" s="991">
        <v>1</v>
      </c>
      <c r="G844" s="991">
        <v>0</v>
      </c>
      <c r="H844" s="992">
        <f t="shared" si="13"/>
        <v>1</v>
      </c>
    </row>
    <row r="845" spans="1:8" s="527" customFormat="1" ht="9">
      <c r="A845" s="915" t="s">
        <v>2515</v>
      </c>
      <c r="B845" s="989" t="s">
        <v>1078</v>
      </c>
      <c r="C845" s="990" t="s">
        <v>2585</v>
      </c>
      <c r="D845" s="989" t="s">
        <v>2433</v>
      </c>
      <c r="E845" s="990" t="s">
        <v>1108</v>
      </c>
      <c r="F845" s="991">
        <v>0</v>
      </c>
      <c r="G845" s="991">
        <v>1</v>
      </c>
      <c r="H845" s="992">
        <f t="shared" si="13"/>
        <v>1</v>
      </c>
    </row>
    <row r="846" spans="1:8" s="527" customFormat="1" ht="9">
      <c r="A846" s="915" t="s">
        <v>2515</v>
      </c>
      <c r="B846" s="989" t="s">
        <v>1078</v>
      </c>
      <c r="C846" s="990" t="s">
        <v>2585</v>
      </c>
      <c r="D846" s="989" t="s">
        <v>2434</v>
      </c>
      <c r="E846" s="990" t="s">
        <v>1416</v>
      </c>
      <c r="F846" s="991">
        <v>0</v>
      </c>
      <c r="G846" s="991">
        <v>2</v>
      </c>
      <c r="H846" s="992">
        <f t="shared" si="13"/>
        <v>2</v>
      </c>
    </row>
    <row r="847" spans="1:8" s="527" customFormat="1" ht="9">
      <c r="A847" s="915" t="s">
        <v>2515</v>
      </c>
      <c r="B847" s="989" t="s">
        <v>1078</v>
      </c>
      <c r="C847" s="990" t="s">
        <v>2585</v>
      </c>
      <c r="D847" s="989" t="s">
        <v>2436</v>
      </c>
      <c r="E847" s="990" t="s">
        <v>1109</v>
      </c>
      <c r="F847" s="991">
        <v>1</v>
      </c>
      <c r="G847" s="991">
        <v>0</v>
      </c>
      <c r="H847" s="992">
        <f t="shared" si="13"/>
        <v>1</v>
      </c>
    </row>
    <row r="848" spans="1:8" s="527" customFormat="1" ht="9">
      <c r="A848" s="915" t="s">
        <v>2515</v>
      </c>
      <c r="B848" s="989" t="s">
        <v>1078</v>
      </c>
      <c r="C848" s="990" t="s">
        <v>2585</v>
      </c>
      <c r="D848" s="989" t="s">
        <v>385</v>
      </c>
      <c r="E848" s="990" t="s">
        <v>1110</v>
      </c>
      <c r="F848" s="991">
        <v>1</v>
      </c>
      <c r="G848" s="991">
        <v>0</v>
      </c>
      <c r="H848" s="992">
        <f t="shared" si="13"/>
        <v>1</v>
      </c>
    </row>
    <row r="849" spans="1:8" s="527" customFormat="1" ht="9">
      <c r="A849" s="915" t="s">
        <v>2515</v>
      </c>
      <c r="B849" s="989" t="s">
        <v>1078</v>
      </c>
      <c r="C849" s="990" t="s">
        <v>2585</v>
      </c>
      <c r="D849" s="989" t="s">
        <v>389</v>
      </c>
      <c r="E849" s="990" t="s">
        <v>2585</v>
      </c>
      <c r="F849" s="991">
        <v>24</v>
      </c>
      <c r="G849" s="991">
        <v>30</v>
      </c>
      <c r="H849" s="992">
        <f t="shared" si="13"/>
        <v>54</v>
      </c>
    </row>
    <row r="850" spans="1:8" s="527" customFormat="1" ht="9">
      <c r="A850" s="915" t="s">
        <v>2515</v>
      </c>
      <c r="B850" s="989" t="s">
        <v>1078</v>
      </c>
      <c r="C850" s="990" t="s">
        <v>2585</v>
      </c>
      <c r="D850" s="989" t="s">
        <v>2438</v>
      </c>
      <c r="E850" s="990" t="s">
        <v>1111</v>
      </c>
      <c r="F850" s="991">
        <v>2</v>
      </c>
      <c r="G850" s="991">
        <v>0</v>
      </c>
      <c r="H850" s="992">
        <f t="shared" si="13"/>
        <v>2</v>
      </c>
    </row>
    <row r="851" spans="1:8" s="527" customFormat="1" ht="9">
      <c r="A851" s="915" t="s">
        <v>2515</v>
      </c>
      <c r="B851" s="989" t="s">
        <v>1078</v>
      </c>
      <c r="C851" s="990" t="s">
        <v>2585</v>
      </c>
      <c r="D851" s="989" t="s">
        <v>399</v>
      </c>
      <c r="E851" s="990" t="s">
        <v>1112</v>
      </c>
      <c r="F851" s="991">
        <v>0</v>
      </c>
      <c r="G851" s="991">
        <v>1</v>
      </c>
      <c r="H851" s="992">
        <f t="shared" si="13"/>
        <v>1</v>
      </c>
    </row>
    <row r="852" spans="1:8" s="527" customFormat="1" ht="9">
      <c r="A852" s="915" t="s">
        <v>2515</v>
      </c>
      <c r="B852" s="989" t="s">
        <v>1078</v>
      </c>
      <c r="C852" s="990" t="s">
        <v>2585</v>
      </c>
      <c r="D852" s="989" t="s">
        <v>2447</v>
      </c>
      <c r="E852" s="990" t="s">
        <v>1113</v>
      </c>
      <c r="F852" s="991">
        <v>2</v>
      </c>
      <c r="G852" s="991">
        <v>0</v>
      </c>
      <c r="H852" s="992">
        <f t="shared" si="13"/>
        <v>2</v>
      </c>
    </row>
    <row r="853" spans="1:8" s="527" customFormat="1" ht="9">
      <c r="A853" s="915" t="s">
        <v>2515</v>
      </c>
      <c r="B853" s="989" t="s">
        <v>1078</v>
      </c>
      <c r="C853" s="990" t="s">
        <v>2585</v>
      </c>
      <c r="D853" s="989" t="s">
        <v>271</v>
      </c>
      <c r="E853" s="990" t="s">
        <v>1114</v>
      </c>
      <c r="F853" s="991">
        <v>5</v>
      </c>
      <c r="G853" s="991">
        <v>1</v>
      </c>
      <c r="H853" s="992">
        <f t="shared" si="13"/>
        <v>6</v>
      </c>
    </row>
    <row r="854" spans="1:8" s="527" customFormat="1" ht="9">
      <c r="A854" s="915" t="s">
        <v>2515</v>
      </c>
      <c r="B854" s="989" t="s">
        <v>1078</v>
      </c>
      <c r="C854" s="990" t="s">
        <v>2585</v>
      </c>
      <c r="D854" s="989" t="s">
        <v>578</v>
      </c>
      <c r="E854" s="990" t="s">
        <v>2648</v>
      </c>
      <c r="F854" s="991">
        <v>1</v>
      </c>
      <c r="G854" s="991">
        <v>0</v>
      </c>
      <c r="H854" s="992">
        <f t="shared" si="13"/>
        <v>1</v>
      </c>
    </row>
    <row r="855" spans="1:8" s="527" customFormat="1" ht="9">
      <c r="A855" s="915" t="s">
        <v>2515</v>
      </c>
      <c r="B855" s="989" t="s">
        <v>1078</v>
      </c>
      <c r="C855" s="990" t="s">
        <v>2585</v>
      </c>
      <c r="D855" s="989" t="s">
        <v>429</v>
      </c>
      <c r="E855" s="990" t="s">
        <v>1115</v>
      </c>
      <c r="F855" s="991">
        <v>1</v>
      </c>
      <c r="G855" s="991">
        <v>1</v>
      </c>
      <c r="H855" s="992">
        <f t="shared" si="13"/>
        <v>2</v>
      </c>
    </row>
    <row r="856" spans="1:8" s="527" customFormat="1" ht="9">
      <c r="A856" s="915" t="s">
        <v>2515</v>
      </c>
      <c r="B856" s="989" t="s">
        <v>1078</v>
      </c>
      <c r="C856" s="990" t="s">
        <v>2585</v>
      </c>
      <c r="D856" s="989" t="s">
        <v>1116</v>
      </c>
      <c r="E856" s="990" t="s">
        <v>1117</v>
      </c>
      <c r="F856" s="991">
        <v>1</v>
      </c>
      <c r="G856" s="991">
        <v>1</v>
      </c>
      <c r="H856" s="992">
        <f t="shared" si="13"/>
        <v>2</v>
      </c>
    </row>
    <row r="857" spans="1:8" s="527" customFormat="1" ht="9">
      <c r="A857" s="915" t="s">
        <v>2515</v>
      </c>
      <c r="B857" s="989" t="s">
        <v>1078</v>
      </c>
      <c r="C857" s="990" t="s">
        <v>2585</v>
      </c>
      <c r="D857" s="989" t="s">
        <v>433</v>
      </c>
      <c r="E857" s="990" t="s">
        <v>1118</v>
      </c>
      <c r="F857" s="991">
        <v>3</v>
      </c>
      <c r="G857" s="991">
        <v>1</v>
      </c>
      <c r="H857" s="992">
        <f t="shared" si="13"/>
        <v>4</v>
      </c>
    </row>
    <row r="858" spans="1:8" s="527" customFormat="1" ht="9">
      <c r="A858" s="915" t="s">
        <v>2515</v>
      </c>
      <c r="B858" s="989" t="s">
        <v>1078</v>
      </c>
      <c r="C858" s="990" t="s">
        <v>2585</v>
      </c>
      <c r="D858" s="989" t="s">
        <v>435</v>
      </c>
      <c r="E858" s="990" t="s">
        <v>1417</v>
      </c>
      <c r="F858" s="991">
        <v>1</v>
      </c>
      <c r="G858" s="991">
        <v>0</v>
      </c>
      <c r="H858" s="992">
        <f t="shared" si="13"/>
        <v>1</v>
      </c>
    </row>
    <row r="859" spans="1:8" s="527" customFormat="1" ht="9">
      <c r="A859" s="915" t="s">
        <v>2515</v>
      </c>
      <c r="B859" s="989" t="s">
        <v>1078</v>
      </c>
      <c r="C859" s="990" t="s">
        <v>2585</v>
      </c>
      <c r="D859" s="989" t="s">
        <v>898</v>
      </c>
      <c r="E859" s="990" t="s">
        <v>1119</v>
      </c>
      <c r="F859" s="991">
        <v>6</v>
      </c>
      <c r="G859" s="991">
        <v>7</v>
      </c>
      <c r="H859" s="992">
        <f t="shared" si="13"/>
        <v>13</v>
      </c>
    </row>
    <row r="860" spans="1:8" s="527" customFormat="1" ht="9">
      <c r="A860" s="915" t="s">
        <v>2515</v>
      </c>
      <c r="B860" s="989" t="s">
        <v>1078</v>
      </c>
      <c r="C860" s="990" t="s">
        <v>2585</v>
      </c>
      <c r="D860" s="989" t="s">
        <v>437</v>
      </c>
      <c r="E860" s="990" t="s">
        <v>1120</v>
      </c>
      <c r="F860" s="991">
        <v>0</v>
      </c>
      <c r="G860" s="991">
        <v>1</v>
      </c>
      <c r="H860" s="992">
        <f t="shared" si="13"/>
        <v>1</v>
      </c>
    </row>
    <row r="861" spans="1:8" s="527" customFormat="1" ht="9">
      <c r="A861" s="915" t="s">
        <v>2515</v>
      </c>
      <c r="B861" s="989" t="s">
        <v>1078</v>
      </c>
      <c r="C861" s="990" t="s">
        <v>2585</v>
      </c>
      <c r="D861" s="989" t="s">
        <v>441</v>
      </c>
      <c r="E861" s="990" t="s">
        <v>1121</v>
      </c>
      <c r="F861" s="991">
        <v>1</v>
      </c>
      <c r="G861" s="991">
        <v>0</v>
      </c>
      <c r="H861" s="992">
        <f t="shared" si="13"/>
        <v>1</v>
      </c>
    </row>
    <row r="862" spans="1:8" s="527" customFormat="1" ht="9">
      <c r="A862" s="915" t="s">
        <v>2515</v>
      </c>
      <c r="B862" s="989" t="s">
        <v>1078</v>
      </c>
      <c r="C862" s="990" t="s">
        <v>2585</v>
      </c>
      <c r="D862" s="989" t="s">
        <v>447</v>
      </c>
      <c r="E862" s="990" t="s">
        <v>1122</v>
      </c>
      <c r="F862" s="991">
        <v>1</v>
      </c>
      <c r="G862" s="991">
        <v>0</v>
      </c>
      <c r="H862" s="992">
        <f t="shared" si="13"/>
        <v>1</v>
      </c>
    </row>
    <row r="863" spans="1:8" s="527" customFormat="1" ht="9">
      <c r="A863" s="915" t="s">
        <v>2515</v>
      </c>
      <c r="B863" s="989" t="s">
        <v>1078</v>
      </c>
      <c r="C863" s="990" t="s">
        <v>2585</v>
      </c>
      <c r="D863" s="989" t="s">
        <v>455</v>
      </c>
      <c r="E863" s="990" t="s">
        <v>1123</v>
      </c>
      <c r="F863" s="991">
        <v>0</v>
      </c>
      <c r="G863" s="991">
        <v>1</v>
      </c>
      <c r="H863" s="992">
        <f t="shared" si="13"/>
        <v>1</v>
      </c>
    </row>
    <row r="864" spans="1:8" s="527" customFormat="1" ht="9">
      <c r="A864" s="915" t="s">
        <v>2515</v>
      </c>
      <c r="B864" s="989" t="s">
        <v>1078</v>
      </c>
      <c r="C864" s="990" t="s">
        <v>2585</v>
      </c>
      <c r="D864" s="989" t="s">
        <v>457</v>
      </c>
      <c r="E864" s="990" t="s">
        <v>1124</v>
      </c>
      <c r="F864" s="991">
        <v>1</v>
      </c>
      <c r="G864" s="991">
        <v>0</v>
      </c>
      <c r="H864" s="992">
        <f t="shared" si="13"/>
        <v>1</v>
      </c>
    </row>
    <row r="865" spans="1:8" s="527" customFormat="1" ht="9">
      <c r="A865" s="915" t="s">
        <v>2515</v>
      </c>
      <c r="B865" s="989" t="s">
        <v>1078</v>
      </c>
      <c r="C865" s="990" t="s">
        <v>2585</v>
      </c>
      <c r="D865" s="989" t="s">
        <v>2649</v>
      </c>
      <c r="E865" s="990" t="s">
        <v>2650</v>
      </c>
      <c r="F865" s="991">
        <v>0</v>
      </c>
      <c r="G865" s="991">
        <v>1</v>
      </c>
      <c r="H865" s="992">
        <f t="shared" si="13"/>
        <v>1</v>
      </c>
    </row>
    <row r="866" spans="1:8" s="527" customFormat="1" ht="9">
      <c r="A866" s="915" t="s">
        <v>2515</v>
      </c>
      <c r="B866" s="989" t="s">
        <v>1078</v>
      </c>
      <c r="C866" s="990" t="s">
        <v>2585</v>
      </c>
      <c r="D866" s="989" t="s">
        <v>2456</v>
      </c>
      <c r="E866" s="990" t="s">
        <v>1125</v>
      </c>
      <c r="F866" s="991">
        <v>0</v>
      </c>
      <c r="G866" s="991">
        <v>1</v>
      </c>
      <c r="H866" s="992">
        <f t="shared" si="13"/>
        <v>1</v>
      </c>
    </row>
    <row r="867" spans="1:8" s="527" customFormat="1" ht="9">
      <c r="A867" s="915" t="s">
        <v>2515</v>
      </c>
      <c r="B867" s="989" t="s">
        <v>1078</v>
      </c>
      <c r="C867" s="990" t="s">
        <v>2585</v>
      </c>
      <c r="D867" s="989" t="s">
        <v>2457</v>
      </c>
      <c r="E867" s="990" t="s">
        <v>1126</v>
      </c>
      <c r="F867" s="991">
        <v>4</v>
      </c>
      <c r="G867" s="991">
        <v>7</v>
      </c>
      <c r="H867" s="992">
        <f t="shared" si="13"/>
        <v>11</v>
      </c>
    </row>
    <row r="868" spans="1:8" s="527" customFormat="1" ht="9">
      <c r="A868" s="915" t="s">
        <v>2515</v>
      </c>
      <c r="B868" s="989" t="s">
        <v>1078</v>
      </c>
      <c r="C868" s="990" t="s">
        <v>2585</v>
      </c>
      <c r="D868" s="989" t="s">
        <v>1127</v>
      </c>
      <c r="E868" s="990" t="s">
        <v>1128</v>
      </c>
      <c r="F868" s="991">
        <v>1</v>
      </c>
      <c r="G868" s="991">
        <v>0</v>
      </c>
      <c r="H868" s="992">
        <f t="shared" si="13"/>
        <v>1</v>
      </c>
    </row>
    <row r="869" spans="1:8" s="527" customFormat="1" ht="9">
      <c r="A869" s="915" t="s">
        <v>2515</v>
      </c>
      <c r="B869" s="989" t="s">
        <v>1078</v>
      </c>
      <c r="C869" s="990" t="s">
        <v>2585</v>
      </c>
      <c r="D869" s="989" t="s">
        <v>1129</v>
      </c>
      <c r="E869" s="990" t="s">
        <v>1130</v>
      </c>
      <c r="F869" s="991">
        <v>4</v>
      </c>
      <c r="G869" s="991">
        <v>5</v>
      </c>
      <c r="H869" s="992">
        <f t="shared" si="13"/>
        <v>9</v>
      </c>
    </row>
    <row r="870" spans="1:8" s="527" customFormat="1" ht="9">
      <c r="A870" s="915" t="s">
        <v>2515</v>
      </c>
      <c r="B870" s="989" t="s">
        <v>1078</v>
      </c>
      <c r="C870" s="990" t="s">
        <v>2585</v>
      </c>
      <c r="D870" s="989" t="s">
        <v>471</v>
      </c>
      <c r="E870" s="990" t="s">
        <v>1131</v>
      </c>
      <c r="F870" s="991">
        <v>0</v>
      </c>
      <c r="G870" s="991">
        <v>1</v>
      </c>
      <c r="H870" s="992">
        <f t="shared" si="13"/>
        <v>1</v>
      </c>
    </row>
    <row r="871" spans="1:8" s="527" customFormat="1" ht="9">
      <c r="A871" s="915" t="s">
        <v>2515</v>
      </c>
      <c r="B871" s="989" t="s">
        <v>1078</v>
      </c>
      <c r="C871" s="990" t="s">
        <v>2585</v>
      </c>
      <c r="D871" s="989" t="s">
        <v>626</v>
      </c>
      <c r="E871" s="990" t="s">
        <v>1132</v>
      </c>
      <c r="F871" s="991">
        <v>7</v>
      </c>
      <c r="G871" s="991">
        <v>3</v>
      </c>
      <c r="H871" s="992">
        <f t="shared" si="13"/>
        <v>10</v>
      </c>
    </row>
    <row r="872" spans="1:8" s="527" customFormat="1" ht="9">
      <c r="A872" s="915" t="s">
        <v>2515</v>
      </c>
      <c r="B872" s="989" t="s">
        <v>1078</v>
      </c>
      <c r="C872" s="990" t="s">
        <v>2585</v>
      </c>
      <c r="D872" s="989" t="s">
        <v>2528</v>
      </c>
      <c r="E872" s="990" t="s">
        <v>1133</v>
      </c>
      <c r="F872" s="991">
        <v>1</v>
      </c>
      <c r="G872" s="991">
        <v>2</v>
      </c>
      <c r="H872" s="992">
        <f t="shared" si="13"/>
        <v>3</v>
      </c>
    </row>
    <row r="873" spans="1:8" s="527" customFormat="1" ht="9">
      <c r="A873" s="915" t="s">
        <v>2515</v>
      </c>
      <c r="B873" s="989" t="s">
        <v>1078</v>
      </c>
      <c r="C873" s="990" t="s">
        <v>2585</v>
      </c>
      <c r="D873" s="989" t="s">
        <v>1134</v>
      </c>
      <c r="E873" s="990" t="s">
        <v>1135</v>
      </c>
      <c r="F873" s="991">
        <v>0</v>
      </c>
      <c r="G873" s="991">
        <v>1</v>
      </c>
      <c r="H873" s="992">
        <f t="shared" si="13"/>
        <v>1</v>
      </c>
    </row>
    <row r="874" spans="1:8" s="527" customFormat="1" ht="9">
      <c r="A874" s="915" t="s">
        <v>2515</v>
      </c>
      <c r="B874" s="989" t="s">
        <v>1078</v>
      </c>
      <c r="C874" s="990" t="s">
        <v>2585</v>
      </c>
      <c r="D874" s="989" t="s">
        <v>495</v>
      </c>
      <c r="E874" s="990" t="s">
        <v>1136</v>
      </c>
      <c r="F874" s="991">
        <v>0</v>
      </c>
      <c r="G874" s="991">
        <v>1</v>
      </c>
      <c r="H874" s="992">
        <f t="shared" si="13"/>
        <v>1</v>
      </c>
    </row>
    <row r="875" spans="1:8" s="527" customFormat="1" ht="9">
      <c r="A875" s="915" t="s">
        <v>2515</v>
      </c>
      <c r="B875" s="989" t="s">
        <v>1078</v>
      </c>
      <c r="C875" s="990" t="s">
        <v>2585</v>
      </c>
      <c r="D875" s="989" t="s">
        <v>1137</v>
      </c>
      <c r="E875" s="990" t="s">
        <v>1138</v>
      </c>
      <c r="F875" s="991">
        <v>2</v>
      </c>
      <c r="G875" s="991">
        <v>0</v>
      </c>
      <c r="H875" s="992">
        <f t="shared" si="13"/>
        <v>2</v>
      </c>
    </row>
    <row r="876" spans="1:8" s="527" customFormat="1" ht="9">
      <c r="A876" s="915" t="s">
        <v>2515</v>
      </c>
      <c r="B876" s="989" t="s">
        <v>1078</v>
      </c>
      <c r="C876" s="990" t="s">
        <v>2585</v>
      </c>
      <c r="D876" s="989" t="s">
        <v>2460</v>
      </c>
      <c r="E876" s="990" t="s">
        <v>1139</v>
      </c>
      <c r="F876" s="991">
        <v>3</v>
      </c>
      <c r="G876" s="991">
        <v>0</v>
      </c>
      <c r="H876" s="992">
        <f t="shared" si="13"/>
        <v>3</v>
      </c>
    </row>
    <row r="877" spans="1:8" s="527" customFormat="1" ht="9">
      <c r="A877" s="915" t="s">
        <v>2515</v>
      </c>
      <c r="B877" s="989" t="s">
        <v>1078</v>
      </c>
      <c r="C877" s="990" t="s">
        <v>2585</v>
      </c>
      <c r="D877" s="989" t="s">
        <v>503</v>
      </c>
      <c r="E877" s="990" t="s">
        <v>1140</v>
      </c>
      <c r="F877" s="991">
        <v>1</v>
      </c>
      <c r="G877" s="991">
        <v>0</v>
      </c>
      <c r="H877" s="992">
        <f t="shared" si="13"/>
        <v>1</v>
      </c>
    </row>
    <row r="878" spans="1:8" s="527" customFormat="1" ht="9">
      <c r="A878" s="915" t="s">
        <v>2515</v>
      </c>
      <c r="B878" s="989" t="s">
        <v>1078</v>
      </c>
      <c r="C878" s="990" t="s">
        <v>2585</v>
      </c>
      <c r="D878" s="989" t="s">
        <v>505</v>
      </c>
      <c r="E878" s="990" t="s">
        <v>1141</v>
      </c>
      <c r="F878" s="991">
        <v>0</v>
      </c>
      <c r="G878" s="991">
        <v>1</v>
      </c>
      <c r="H878" s="992">
        <f t="shared" si="13"/>
        <v>1</v>
      </c>
    </row>
    <row r="879" spans="1:8" s="527" customFormat="1" ht="9">
      <c r="A879" s="915" t="s">
        <v>2515</v>
      </c>
      <c r="B879" s="989" t="s">
        <v>1078</v>
      </c>
      <c r="C879" s="990" t="s">
        <v>2585</v>
      </c>
      <c r="D879" s="989" t="s">
        <v>1142</v>
      </c>
      <c r="E879" s="990" t="s">
        <v>1143</v>
      </c>
      <c r="F879" s="991">
        <v>0</v>
      </c>
      <c r="G879" s="991">
        <v>1</v>
      </c>
      <c r="H879" s="992">
        <f t="shared" si="13"/>
        <v>1</v>
      </c>
    </row>
    <row r="880" spans="1:8" s="527" customFormat="1" ht="9">
      <c r="A880" s="915" t="s">
        <v>2515</v>
      </c>
      <c r="B880" s="989" t="s">
        <v>1078</v>
      </c>
      <c r="C880" s="990" t="s">
        <v>2585</v>
      </c>
      <c r="D880" s="989" t="s">
        <v>2462</v>
      </c>
      <c r="E880" s="990" t="s">
        <v>1144</v>
      </c>
      <c r="F880" s="991">
        <v>1</v>
      </c>
      <c r="G880" s="991">
        <v>1</v>
      </c>
      <c r="H880" s="992">
        <f t="shared" si="13"/>
        <v>2</v>
      </c>
    </row>
    <row r="881" spans="1:8" s="527" customFormat="1" ht="9">
      <c r="A881" s="915" t="s">
        <v>2515</v>
      </c>
      <c r="B881" s="989" t="s">
        <v>1078</v>
      </c>
      <c r="C881" s="990" t="s">
        <v>2585</v>
      </c>
      <c r="D881" s="989" t="s">
        <v>924</v>
      </c>
      <c r="E881" s="990" t="s">
        <v>1145</v>
      </c>
      <c r="F881" s="991">
        <v>0</v>
      </c>
      <c r="G881" s="991">
        <v>1</v>
      </c>
      <c r="H881" s="992">
        <f t="shared" si="13"/>
        <v>1</v>
      </c>
    </row>
    <row r="882" spans="1:8" s="527" customFormat="1" ht="9">
      <c r="A882" s="915" t="s">
        <v>2515</v>
      </c>
      <c r="B882" s="989" t="s">
        <v>1078</v>
      </c>
      <c r="C882" s="990" t="s">
        <v>2585</v>
      </c>
      <c r="D882" s="989" t="s">
        <v>286</v>
      </c>
      <c r="E882" s="990" t="s">
        <v>1146</v>
      </c>
      <c r="F882" s="991">
        <v>1</v>
      </c>
      <c r="G882" s="991">
        <v>0</v>
      </c>
      <c r="H882" s="992">
        <f t="shared" si="13"/>
        <v>1</v>
      </c>
    </row>
    <row r="883" spans="1:8" s="527" customFormat="1" ht="9">
      <c r="A883" s="915" t="s">
        <v>2515</v>
      </c>
      <c r="B883" s="989" t="s">
        <v>1078</v>
      </c>
      <c r="C883" s="990" t="s">
        <v>2585</v>
      </c>
      <c r="D883" s="989" t="s">
        <v>1147</v>
      </c>
      <c r="E883" s="990" t="s">
        <v>1148</v>
      </c>
      <c r="F883" s="991">
        <v>2</v>
      </c>
      <c r="G883" s="991">
        <v>1</v>
      </c>
      <c r="H883" s="992">
        <f t="shared" si="13"/>
        <v>3</v>
      </c>
    </row>
    <row r="884" spans="1:8" s="527" customFormat="1" ht="9">
      <c r="A884" s="915" t="s">
        <v>2515</v>
      </c>
      <c r="B884" s="989" t="s">
        <v>1149</v>
      </c>
      <c r="C884" s="990" t="s">
        <v>2597</v>
      </c>
      <c r="D884" s="989" t="s">
        <v>82</v>
      </c>
      <c r="E884" s="990" t="s">
        <v>1150</v>
      </c>
      <c r="F884" s="991">
        <v>1</v>
      </c>
      <c r="G884" s="991">
        <v>0</v>
      </c>
      <c r="H884" s="992">
        <f t="shared" si="13"/>
        <v>1</v>
      </c>
    </row>
    <row r="885" spans="1:8" s="527" customFormat="1" ht="9">
      <c r="A885" s="915" t="s">
        <v>2515</v>
      </c>
      <c r="B885" s="989" t="s">
        <v>1149</v>
      </c>
      <c r="C885" s="990" t="s">
        <v>2597</v>
      </c>
      <c r="D885" s="989" t="s">
        <v>324</v>
      </c>
      <c r="E885" s="990" t="s">
        <v>1151</v>
      </c>
      <c r="F885" s="991">
        <v>2</v>
      </c>
      <c r="G885" s="991">
        <v>0</v>
      </c>
      <c r="H885" s="992">
        <f t="shared" si="13"/>
        <v>2</v>
      </c>
    </row>
    <row r="886" spans="1:8" s="527" customFormat="1" ht="9">
      <c r="A886" s="915" t="s">
        <v>2515</v>
      </c>
      <c r="B886" s="989" t="s">
        <v>1149</v>
      </c>
      <c r="C886" s="990" t="s">
        <v>2597</v>
      </c>
      <c r="D886" s="989" t="s">
        <v>123</v>
      </c>
      <c r="E886" s="990" t="s">
        <v>1152</v>
      </c>
      <c r="F886" s="991">
        <v>0</v>
      </c>
      <c r="G886" s="991">
        <v>1</v>
      </c>
      <c r="H886" s="992">
        <f t="shared" si="13"/>
        <v>1</v>
      </c>
    </row>
    <row r="887" spans="1:8" s="527" customFormat="1" ht="9">
      <c r="A887" s="915" t="s">
        <v>2515</v>
      </c>
      <c r="B887" s="989" t="s">
        <v>1149</v>
      </c>
      <c r="C887" s="990" t="s">
        <v>2597</v>
      </c>
      <c r="D887" s="989" t="s">
        <v>138</v>
      </c>
      <c r="E887" s="990" t="s">
        <v>1153</v>
      </c>
      <c r="F887" s="991">
        <v>1</v>
      </c>
      <c r="G887" s="991">
        <v>1</v>
      </c>
      <c r="H887" s="992">
        <f t="shared" si="13"/>
        <v>2</v>
      </c>
    </row>
    <row r="888" spans="1:8" s="527" customFormat="1" ht="9">
      <c r="A888" s="915" t="s">
        <v>2515</v>
      </c>
      <c r="B888" s="989" t="s">
        <v>1149</v>
      </c>
      <c r="C888" s="990" t="s">
        <v>2597</v>
      </c>
      <c r="D888" s="989" t="s">
        <v>2441</v>
      </c>
      <c r="E888" s="990" t="s">
        <v>1154</v>
      </c>
      <c r="F888" s="991">
        <v>1</v>
      </c>
      <c r="G888" s="991">
        <v>0</v>
      </c>
      <c r="H888" s="992">
        <f t="shared" si="13"/>
        <v>1</v>
      </c>
    </row>
    <row r="889" spans="1:8" s="527" customFormat="1" ht="9">
      <c r="A889" s="915" t="s">
        <v>2515</v>
      </c>
      <c r="B889" s="989" t="s">
        <v>1155</v>
      </c>
      <c r="C889" s="990" t="s">
        <v>2587</v>
      </c>
      <c r="D889" s="989" t="s">
        <v>8</v>
      </c>
      <c r="E889" s="990" t="s">
        <v>2651</v>
      </c>
      <c r="F889" s="991">
        <v>1</v>
      </c>
      <c r="G889" s="991">
        <v>0</v>
      </c>
      <c r="H889" s="992">
        <f t="shared" si="13"/>
        <v>1</v>
      </c>
    </row>
    <row r="890" spans="1:8" s="527" customFormat="1" ht="9">
      <c r="A890" s="915" t="s">
        <v>2515</v>
      </c>
      <c r="B890" s="989" t="s">
        <v>1155</v>
      </c>
      <c r="C890" s="990" t="s">
        <v>2587</v>
      </c>
      <c r="D890" s="989" t="s">
        <v>161</v>
      </c>
      <c r="E890" s="990" t="s">
        <v>1156</v>
      </c>
      <c r="F890" s="991">
        <v>1</v>
      </c>
      <c r="G890" s="991">
        <v>0</v>
      </c>
      <c r="H890" s="992">
        <f t="shared" si="13"/>
        <v>1</v>
      </c>
    </row>
    <row r="891" spans="1:8" s="527" customFormat="1" ht="9">
      <c r="A891" s="915" t="s">
        <v>2515</v>
      </c>
      <c r="B891" s="989" t="s">
        <v>1155</v>
      </c>
      <c r="C891" s="990" t="s">
        <v>2587</v>
      </c>
      <c r="D891" s="989" t="s">
        <v>11</v>
      </c>
      <c r="E891" s="990" t="s">
        <v>1157</v>
      </c>
      <c r="F891" s="991">
        <v>0</v>
      </c>
      <c r="G891" s="991">
        <v>1</v>
      </c>
      <c r="H891" s="992">
        <f t="shared" si="13"/>
        <v>1</v>
      </c>
    </row>
    <row r="892" spans="1:8" s="527" customFormat="1" ht="9">
      <c r="A892" s="915" t="s">
        <v>2515</v>
      </c>
      <c r="B892" s="989" t="s">
        <v>1155</v>
      </c>
      <c r="C892" s="990" t="s">
        <v>2587</v>
      </c>
      <c r="D892" s="989" t="s">
        <v>53</v>
      </c>
      <c r="E892" s="990" t="s">
        <v>1158</v>
      </c>
      <c r="F892" s="991">
        <v>0</v>
      </c>
      <c r="G892" s="991">
        <v>1</v>
      </c>
      <c r="H892" s="992">
        <f t="shared" si="13"/>
        <v>1</v>
      </c>
    </row>
    <row r="893" spans="1:8" s="527" customFormat="1" ht="9">
      <c r="A893" s="915" t="s">
        <v>2515</v>
      </c>
      <c r="B893" s="989" t="s">
        <v>1155</v>
      </c>
      <c r="C893" s="990" t="s">
        <v>2587</v>
      </c>
      <c r="D893" s="989" t="s">
        <v>307</v>
      </c>
      <c r="E893" s="990" t="s">
        <v>1159</v>
      </c>
      <c r="F893" s="991">
        <v>0</v>
      </c>
      <c r="G893" s="991">
        <v>2</v>
      </c>
      <c r="H893" s="992">
        <f t="shared" si="13"/>
        <v>2</v>
      </c>
    </row>
    <row r="894" spans="1:8" s="527" customFormat="1" ht="9">
      <c r="A894" s="915" t="s">
        <v>2515</v>
      </c>
      <c r="B894" s="989" t="s">
        <v>1155</v>
      </c>
      <c r="C894" s="990" t="s">
        <v>2587</v>
      </c>
      <c r="D894" s="989" t="s">
        <v>55</v>
      </c>
      <c r="E894" s="990" t="s">
        <v>1160</v>
      </c>
      <c r="F894" s="991">
        <v>1</v>
      </c>
      <c r="G894" s="991">
        <v>0</v>
      </c>
      <c r="H894" s="992">
        <f t="shared" si="13"/>
        <v>1</v>
      </c>
    </row>
    <row r="895" spans="1:8" s="527" customFormat="1" ht="9">
      <c r="A895" s="915" t="s">
        <v>2515</v>
      </c>
      <c r="B895" s="989" t="s">
        <v>1155</v>
      </c>
      <c r="C895" s="990" t="s">
        <v>2587</v>
      </c>
      <c r="D895" s="989" t="s">
        <v>82</v>
      </c>
      <c r="E895" s="990" t="s">
        <v>1161</v>
      </c>
      <c r="F895" s="991">
        <v>1</v>
      </c>
      <c r="G895" s="991">
        <v>0</v>
      </c>
      <c r="H895" s="992">
        <f t="shared" si="13"/>
        <v>1</v>
      </c>
    </row>
    <row r="896" spans="1:8" s="527" customFormat="1" ht="9">
      <c r="A896" s="915" t="s">
        <v>2515</v>
      </c>
      <c r="B896" s="989" t="s">
        <v>1155</v>
      </c>
      <c r="C896" s="990" t="s">
        <v>2587</v>
      </c>
      <c r="D896" s="989" t="s">
        <v>15</v>
      </c>
      <c r="E896" s="990" t="s">
        <v>2044</v>
      </c>
      <c r="F896" s="991">
        <v>1</v>
      </c>
      <c r="G896" s="991">
        <v>0</v>
      </c>
      <c r="H896" s="992">
        <f t="shared" si="13"/>
        <v>1</v>
      </c>
    </row>
    <row r="897" spans="1:8" s="527" customFormat="1" ht="9">
      <c r="A897" s="915" t="s">
        <v>2515</v>
      </c>
      <c r="B897" s="989" t="s">
        <v>1155</v>
      </c>
      <c r="C897" s="990" t="s">
        <v>2587</v>
      </c>
      <c r="D897" s="989" t="s">
        <v>645</v>
      </c>
      <c r="E897" s="990" t="s">
        <v>2587</v>
      </c>
      <c r="F897" s="991">
        <v>1</v>
      </c>
      <c r="G897" s="991">
        <v>0</v>
      </c>
      <c r="H897" s="992">
        <f t="shared" si="13"/>
        <v>1</v>
      </c>
    </row>
    <row r="898" spans="1:8" s="527" customFormat="1" ht="9">
      <c r="A898" s="915" t="s">
        <v>2515</v>
      </c>
      <c r="B898" s="989" t="s">
        <v>1155</v>
      </c>
      <c r="C898" s="990" t="s">
        <v>2587</v>
      </c>
      <c r="D898" s="989" t="s">
        <v>23</v>
      </c>
      <c r="E898" s="990" t="s">
        <v>1162</v>
      </c>
      <c r="F898" s="991">
        <v>4</v>
      </c>
      <c r="G898" s="991">
        <v>2</v>
      </c>
      <c r="H898" s="992">
        <f t="shared" si="13"/>
        <v>6</v>
      </c>
    </row>
    <row r="899" spans="1:8" s="527" customFormat="1" ht="9">
      <c r="A899" s="915" t="s">
        <v>2515</v>
      </c>
      <c r="B899" s="989" t="s">
        <v>1155</v>
      </c>
      <c r="C899" s="990" t="s">
        <v>2587</v>
      </c>
      <c r="D899" s="989" t="s">
        <v>93</v>
      </c>
      <c r="E899" s="990" t="s">
        <v>1163</v>
      </c>
      <c r="F899" s="991">
        <v>0</v>
      </c>
      <c r="G899" s="991">
        <v>1</v>
      </c>
      <c r="H899" s="992">
        <f t="shared" si="13"/>
        <v>1</v>
      </c>
    </row>
    <row r="900" spans="1:8" s="527" customFormat="1" ht="9">
      <c r="A900" s="915" t="s">
        <v>2515</v>
      </c>
      <c r="B900" s="989" t="s">
        <v>1155</v>
      </c>
      <c r="C900" s="990" t="s">
        <v>2587</v>
      </c>
      <c r="D900" s="989" t="s">
        <v>25</v>
      </c>
      <c r="E900" s="990" t="s">
        <v>1164</v>
      </c>
      <c r="F900" s="991">
        <v>2</v>
      </c>
      <c r="G900" s="991">
        <v>0</v>
      </c>
      <c r="H900" s="992">
        <f aca="true" t="shared" si="14" ref="H900:H963">SUM(F900:G900)</f>
        <v>2</v>
      </c>
    </row>
    <row r="901" spans="1:8" s="527" customFormat="1" ht="9">
      <c r="A901" s="915" t="s">
        <v>2515</v>
      </c>
      <c r="B901" s="989" t="s">
        <v>1155</v>
      </c>
      <c r="C901" s="990" t="s">
        <v>2587</v>
      </c>
      <c r="D901" s="989" t="s">
        <v>27</v>
      </c>
      <c r="E901" s="990" t="s">
        <v>1165</v>
      </c>
      <c r="F901" s="991">
        <v>1</v>
      </c>
      <c r="G901" s="991">
        <v>0</v>
      </c>
      <c r="H901" s="992">
        <f t="shared" si="14"/>
        <v>1</v>
      </c>
    </row>
    <row r="902" spans="1:8" s="527" customFormat="1" ht="9">
      <c r="A902" s="915" t="s">
        <v>2515</v>
      </c>
      <c r="B902" s="989" t="s">
        <v>1155</v>
      </c>
      <c r="C902" s="990" t="s">
        <v>2587</v>
      </c>
      <c r="D902" s="989" t="s">
        <v>99</v>
      </c>
      <c r="E902" s="990" t="s">
        <v>1166</v>
      </c>
      <c r="F902" s="991">
        <v>1</v>
      </c>
      <c r="G902" s="991">
        <v>0</v>
      </c>
      <c r="H902" s="992">
        <f t="shared" si="14"/>
        <v>1</v>
      </c>
    </row>
    <row r="903" spans="1:8" s="527" customFormat="1" ht="9">
      <c r="A903" s="915" t="s">
        <v>2515</v>
      </c>
      <c r="B903" s="989" t="s">
        <v>1155</v>
      </c>
      <c r="C903" s="990" t="s">
        <v>2587</v>
      </c>
      <c r="D903" s="989" t="s">
        <v>36</v>
      </c>
      <c r="E903" s="990" t="s">
        <v>1167</v>
      </c>
      <c r="F903" s="991">
        <v>1</v>
      </c>
      <c r="G903" s="991">
        <v>0</v>
      </c>
      <c r="H903" s="992">
        <f t="shared" si="14"/>
        <v>1</v>
      </c>
    </row>
    <row r="904" spans="1:8" s="527" customFormat="1" ht="9">
      <c r="A904" s="915" t="s">
        <v>2515</v>
      </c>
      <c r="B904" s="989" t="s">
        <v>1155</v>
      </c>
      <c r="C904" s="990" t="s">
        <v>2587</v>
      </c>
      <c r="D904" s="989" t="s">
        <v>298</v>
      </c>
      <c r="E904" s="990" t="s">
        <v>1168</v>
      </c>
      <c r="F904" s="991">
        <v>0</v>
      </c>
      <c r="G904" s="991">
        <v>1</v>
      </c>
      <c r="H904" s="992">
        <f t="shared" si="14"/>
        <v>1</v>
      </c>
    </row>
    <row r="905" spans="1:8" s="527" customFormat="1" ht="9">
      <c r="A905" s="915" t="s">
        <v>2515</v>
      </c>
      <c r="B905" s="989" t="s">
        <v>1155</v>
      </c>
      <c r="C905" s="990" t="s">
        <v>2587</v>
      </c>
      <c r="D905" s="989" t="s">
        <v>341</v>
      </c>
      <c r="E905" s="990" t="s">
        <v>1169</v>
      </c>
      <c r="F905" s="991">
        <v>1</v>
      </c>
      <c r="G905" s="991">
        <v>1</v>
      </c>
      <c r="H905" s="992">
        <f t="shared" si="14"/>
        <v>2</v>
      </c>
    </row>
    <row r="906" spans="1:8" s="527" customFormat="1" ht="9">
      <c r="A906" s="915" t="s">
        <v>2515</v>
      </c>
      <c r="B906" s="989" t="s">
        <v>1155</v>
      </c>
      <c r="C906" s="990" t="s">
        <v>2587</v>
      </c>
      <c r="D906" s="989" t="s">
        <v>5</v>
      </c>
      <c r="E906" s="990" t="s">
        <v>1170</v>
      </c>
      <c r="F906" s="991">
        <v>0</v>
      </c>
      <c r="G906" s="991">
        <v>1</v>
      </c>
      <c r="H906" s="992">
        <f t="shared" si="14"/>
        <v>1</v>
      </c>
    </row>
    <row r="907" spans="1:8" s="527" customFormat="1" ht="9">
      <c r="A907" s="915" t="s">
        <v>2515</v>
      </c>
      <c r="B907" s="989" t="s">
        <v>1155</v>
      </c>
      <c r="C907" s="990" t="s">
        <v>2587</v>
      </c>
      <c r="D907" s="989" t="s">
        <v>61</v>
      </c>
      <c r="E907" s="990" t="s">
        <v>1171</v>
      </c>
      <c r="F907" s="991">
        <v>0</v>
      </c>
      <c r="G907" s="991">
        <v>1</v>
      </c>
      <c r="H907" s="992">
        <f t="shared" si="14"/>
        <v>1</v>
      </c>
    </row>
    <row r="908" spans="1:8" s="527" customFormat="1" ht="9">
      <c r="A908" s="915" t="s">
        <v>2515</v>
      </c>
      <c r="B908" s="989" t="s">
        <v>1172</v>
      </c>
      <c r="C908" s="990" t="s">
        <v>2588</v>
      </c>
      <c r="D908" s="989" t="s">
        <v>9</v>
      </c>
      <c r="E908" s="990" t="s">
        <v>1173</v>
      </c>
      <c r="F908" s="991">
        <v>0</v>
      </c>
      <c r="G908" s="991">
        <v>1</v>
      </c>
      <c r="H908" s="992">
        <f t="shared" si="14"/>
        <v>1</v>
      </c>
    </row>
    <row r="909" spans="1:8" s="527" customFormat="1" ht="9">
      <c r="A909" s="915" t="s">
        <v>2515</v>
      </c>
      <c r="B909" s="989" t="s">
        <v>1172</v>
      </c>
      <c r="C909" s="990" t="s">
        <v>2588</v>
      </c>
      <c r="D909" s="989" t="s">
        <v>79</v>
      </c>
      <c r="E909" s="990" t="s">
        <v>1174</v>
      </c>
      <c r="F909" s="991">
        <v>2</v>
      </c>
      <c r="G909" s="991">
        <v>0</v>
      </c>
      <c r="H909" s="992">
        <f t="shared" si="14"/>
        <v>2</v>
      </c>
    </row>
    <row r="910" spans="1:8" s="527" customFormat="1" ht="9">
      <c r="A910" s="915" t="s">
        <v>2515</v>
      </c>
      <c r="B910" s="989" t="s">
        <v>1172</v>
      </c>
      <c r="C910" s="990" t="s">
        <v>2588</v>
      </c>
      <c r="D910" s="989" t="s">
        <v>21</v>
      </c>
      <c r="E910" s="990" t="s">
        <v>1175</v>
      </c>
      <c r="F910" s="991">
        <v>3</v>
      </c>
      <c r="G910" s="991">
        <v>6</v>
      </c>
      <c r="H910" s="992">
        <f t="shared" si="14"/>
        <v>9</v>
      </c>
    </row>
    <row r="911" spans="1:8" s="527" customFormat="1" ht="9">
      <c r="A911" s="915" t="s">
        <v>2515</v>
      </c>
      <c r="B911" s="989" t="s">
        <v>1172</v>
      </c>
      <c r="C911" s="990" t="s">
        <v>2588</v>
      </c>
      <c r="D911" s="989" t="s">
        <v>29</v>
      </c>
      <c r="E911" s="990" t="s">
        <v>1176</v>
      </c>
      <c r="F911" s="991">
        <v>1</v>
      </c>
      <c r="G911" s="991">
        <v>0</v>
      </c>
      <c r="H911" s="992">
        <f t="shared" si="14"/>
        <v>1</v>
      </c>
    </row>
    <row r="912" spans="1:8" s="527" customFormat="1" ht="9">
      <c r="A912" s="915" t="s">
        <v>2515</v>
      </c>
      <c r="B912" s="989" t="s">
        <v>1172</v>
      </c>
      <c r="C912" s="990" t="s">
        <v>2588</v>
      </c>
      <c r="D912" s="989" t="s">
        <v>44</v>
      </c>
      <c r="E912" s="990" t="s">
        <v>1177</v>
      </c>
      <c r="F912" s="991">
        <v>2</v>
      </c>
      <c r="G912" s="991">
        <v>2</v>
      </c>
      <c r="H912" s="992">
        <f t="shared" si="14"/>
        <v>4</v>
      </c>
    </row>
    <row r="913" spans="1:8" s="527" customFormat="1" ht="9">
      <c r="A913" s="915" t="s">
        <v>2515</v>
      </c>
      <c r="B913" s="989" t="s">
        <v>1172</v>
      </c>
      <c r="C913" s="990" t="s">
        <v>2588</v>
      </c>
      <c r="D913" s="989" t="s">
        <v>127</v>
      </c>
      <c r="E913" s="990" t="s">
        <v>2588</v>
      </c>
      <c r="F913" s="991">
        <v>34</v>
      </c>
      <c r="G913" s="991">
        <v>31</v>
      </c>
      <c r="H913" s="992">
        <f t="shared" si="14"/>
        <v>65</v>
      </c>
    </row>
    <row r="914" spans="1:8" s="527" customFormat="1" ht="9">
      <c r="A914" s="915" t="s">
        <v>2515</v>
      </c>
      <c r="B914" s="989" t="s">
        <v>1172</v>
      </c>
      <c r="C914" s="990" t="s">
        <v>2588</v>
      </c>
      <c r="D914" s="989" t="s">
        <v>50</v>
      </c>
      <c r="E914" s="990" t="s">
        <v>1178</v>
      </c>
      <c r="F914" s="991">
        <v>1</v>
      </c>
      <c r="G914" s="991">
        <v>0</v>
      </c>
      <c r="H914" s="992">
        <f t="shared" si="14"/>
        <v>1</v>
      </c>
    </row>
    <row r="915" spans="1:8" s="527" customFormat="1" ht="9">
      <c r="A915" s="915" t="s">
        <v>2515</v>
      </c>
      <c r="B915" s="989" t="s">
        <v>1172</v>
      </c>
      <c r="C915" s="990" t="s">
        <v>2588</v>
      </c>
      <c r="D915" s="989" t="s">
        <v>362</v>
      </c>
      <c r="E915" s="990" t="s">
        <v>1179</v>
      </c>
      <c r="F915" s="991">
        <v>1</v>
      </c>
      <c r="G915" s="991">
        <v>0</v>
      </c>
      <c r="H915" s="992">
        <f t="shared" si="14"/>
        <v>1</v>
      </c>
    </row>
    <row r="916" spans="1:8" s="527" customFormat="1" ht="9">
      <c r="A916" s="915" t="s">
        <v>2515</v>
      </c>
      <c r="B916" s="989" t="s">
        <v>1172</v>
      </c>
      <c r="C916" s="990" t="s">
        <v>2588</v>
      </c>
      <c r="D916" s="989" t="s">
        <v>2436</v>
      </c>
      <c r="E916" s="990" t="s">
        <v>1180</v>
      </c>
      <c r="F916" s="991">
        <v>0</v>
      </c>
      <c r="G916" s="991">
        <v>1</v>
      </c>
      <c r="H916" s="992">
        <f t="shared" si="14"/>
        <v>1</v>
      </c>
    </row>
    <row r="917" spans="1:8" s="527" customFormat="1" ht="9">
      <c r="A917" s="915" t="s">
        <v>2515</v>
      </c>
      <c r="B917" s="989" t="s">
        <v>1181</v>
      </c>
      <c r="C917" s="990" t="s">
        <v>2589</v>
      </c>
      <c r="D917" s="989" t="s">
        <v>70</v>
      </c>
      <c r="E917" s="990" t="s">
        <v>1182</v>
      </c>
      <c r="F917" s="991">
        <v>7</v>
      </c>
      <c r="G917" s="991">
        <v>6</v>
      </c>
      <c r="H917" s="992">
        <f t="shared" si="14"/>
        <v>13</v>
      </c>
    </row>
    <row r="918" spans="1:8" s="527" customFormat="1" ht="9">
      <c r="A918" s="915" t="s">
        <v>2515</v>
      </c>
      <c r="B918" s="989" t="s">
        <v>1181</v>
      </c>
      <c r="C918" s="990" t="s">
        <v>2589</v>
      </c>
      <c r="D918" s="989" t="s">
        <v>72</v>
      </c>
      <c r="E918" s="990" t="s">
        <v>1183</v>
      </c>
      <c r="F918" s="991">
        <v>5</v>
      </c>
      <c r="G918" s="991">
        <v>2</v>
      </c>
      <c r="H918" s="992">
        <f t="shared" si="14"/>
        <v>7</v>
      </c>
    </row>
    <row r="919" spans="1:8" s="527" customFormat="1" ht="9">
      <c r="A919" s="915" t="s">
        <v>2515</v>
      </c>
      <c r="B919" s="989" t="s">
        <v>1181</v>
      </c>
      <c r="C919" s="990" t="s">
        <v>2589</v>
      </c>
      <c r="D919" s="989" t="s">
        <v>165</v>
      </c>
      <c r="E919" s="990" t="s">
        <v>1184</v>
      </c>
      <c r="F919" s="991">
        <v>2</v>
      </c>
      <c r="G919" s="991">
        <v>2</v>
      </c>
      <c r="H919" s="992">
        <f t="shared" si="14"/>
        <v>4</v>
      </c>
    </row>
    <row r="920" spans="1:8" s="527" customFormat="1" ht="9">
      <c r="A920" s="915" t="s">
        <v>2515</v>
      </c>
      <c r="B920" s="989" t="s">
        <v>1181</v>
      </c>
      <c r="C920" s="990" t="s">
        <v>2589</v>
      </c>
      <c r="D920" s="989" t="s">
        <v>170</v>
      </c>
      <c r="E920" s="990" t="s">
        <v>1185</v>
      </c>
      <c r="F920" s="991">
        <v>37</v>
      </c>
      <c r="G920" s="991">
        <v>25</v>
      </c>
      <c r="H920" s="992">
        <f t="shared" si="14"/>
        <v>62</v>
      </c>
    </row>
    <row r="921" spans="1:8" s="527" customFormat="1" ht="9">
      <c r="A921" s="915" t="s">
        <v>2515</v>
      </c>
      <c r="B921" s="989" t="s">
        <v>1181</v>
      </c>
      <c r="C921" s="990" t="s">
        <v>2589</v>
      </c>
      <c r="D921" s="989" t="s">
        <v>311</v>
      </c>
      <c r="E921" s="990" t="s">
        <v>1186</v>
      </c>
      <c r="F921" s="991">
        <v>10</v>
      </c>
      <c r="G921" s="991">
        <v>18</v>
      </c>
      <c r="H921" s="992">
        <f t="shared" si="14"/>
        <v>28</v>
      </c>
    </row>
    <row r="922" spans="1:8" s="527" customFormat="1" ht="9">
      <c r="A922" s="915" t="s">
        <v>2515</v>
      </c>
      <c r="B922" s="989" t="s">
        <v>1181</v>
      </c>
      <c r="C922" s="990" t="s">
        <v>2589</v>
      </c>
      <c r="D922" s="989" t="s">
        <v>82</v>
      </c>
      <c r="E922" s="990" t="s">
        <v>1187</v>
      </c>
      <c r="F922" s="991">
        <v>0</v>
      </c>
      <c r="G922" s="991">
        <v>1</v>
      </c>
      <c r="H922" s="992">
        <f t="shared" si="14"/>
        <v>1</v>
      </c>
    </row>
    <row r="923" spans="1:8" s="527" customFormat="1" ht="9">
      <c r="A923" s="915" t="s">
        <v>2515</v>
      </c>
      <c r="B923" s="989" t="s">
        <v>1181</v>
      </c>
      <c r="C923" s="990" t="s">
        <v>2589</v>
      </c>
      <c r="D923" s="989" t="s">
        <v>15</v>
      </c>
      <c r="E923" s="990" t="s">
        <v>1188</v>
      </c>
      <c r="F923" s="991">
        <v>0</v>
      </c>
      <c r="G923" s="991">
        <v>1</v>
      </c>
      <c r="H923" s="992">
        <f t="shared" si="14"/>
        <v>1</v>
      </c>
    </row>
    <row r="924" spans="1:8" s="527" customFormat="1" ht="9">
      <c r="A924" s="915" t="s">
        <v>2515</v>
      </c>
      <c r="B924" s="989" t="s">
        <v>1181</v>
      </c>
      <c r="C924" s="990" t="s">
        <v>2589</v>
      </c>
      <c r="D924" s="989" t="s">
        <v>292</v>
      </c>
      <c r="E924" s="990" t="s">
        <v>1189</v>
      </c>
      <c r="F924" s="991">
        <v>6</v>
      </c>
      <c r="G924" s="991">
        <v>1</v>
      </c>
      <c r="H924" s="992">
        <f t="shared" si="14"/>
        <v>7</v>
      </c>
    </row>
    <row r="925" spans="1:8" s="527" customFormat="1" ht="9">
      <c r="A925" s="915" t="s">
        <v>2515</v>
      </c>
      <c r="B925" s="989" t="s">
        <v>1181</v>
      </c>
      <c r="C925" s="990" t="s">
        <v>2589</v>
      </c>
      <c r="D925" s="989" t="s">
        <v>645</v>
      </c>
      <c r="E925" s="990" t="s">
        <v>1190</v>
      </c>
      <c r="F925" s="991">
        <v>0</v>
      </c>
      <c r="G925" s="991">
        <v>1</v>
      </c>
      <c r="H925" s="992">
        <f t="shared" si="14"/>
        <v>1</v>
      </c>
    </row>
    <row r="926" spans="1:8" s="527" customFormat="1" ht="9">
      <c r="A926" s="915" t="s">
        <v>2515</v>
      </c>
      <c r="B926" s="989" t="s">
        <v>1181</v>
      </c>
      <c r="C926" s="990" t="s">
        <v>2589</v>
      </c>
      <c r="D926" s="989" t="s">
        <v>93</v>
      </c>
      <c r="E926" s="990" t="s">
        <v>1191</v>
      </c>
      <c r="F926" s="991">
        <v>3</v>
      </c>
      <c r="G926" s="991">
        <v>2</v>
      </c>
      <c r="H926" s="992">
        <f t="shared" si="14"/>
        <v>5</v>
      </c>
    </row>
    <row r="927" spans="1:8" s="527" customFormat="1" ht="9">
      <c r="A927" s="915" t="s">
        <v>2515</v>
      </c>
      <c r="B927" s="989" t="s">
        <v>1181</v>
      </c>
      <c r="C927" s="990" t="s">
        <v>2589</v>
      </c>
      <c r="D927" s="989" t="s">
        <v>95</v>
      </c>
      <c r="E927" s="990" t="s">
        <v>1192</v>
      </c>
      <c r="F927" s="991">
        <v>0</v>
      </c>
      <c r="G927" s="991">
        <v>1</v>
      </c>
      <c r="H927" s="992">
        <f t="shared" si="14"/>
        <v>1</v>
      </c>
    </row>
    <row r="928" spans="1:8" s="527" customFormat="1" ht="9">
      <c r="A928" s="915" t="s">
        <v>2515</v>
      </c>
      <c r="B928" s="989" t="s">
        <v>1181</v>
      </c>
      <c r="C928" s="990" t="s">
        <v>2589</v>
      </c>
      <c r="D928" s="989" t="s">
        <v>329</v>
      </c>
      <c r="E928" s="990" t="s">
        <v>1193</v>
      </c>
      <c r="F928" s="991">
        <v>0</v>
      </c>
      <c r="G928" s="991">
        <v>1</v>
      </c>
      <c r="H928" s="992">
        <f t="shared" si="14"/>
        <v>1</v>
      </c>
    </row>
    <row r="929" spans="1:8" s="527" customFormat="1" ht="9">
      <c r="A929" s="915" t="s">
        <v>2515</v>
      </c>
      <c r="B929" s="989" t="s">
        <v>1181</v>
      </c>
      <c r="C929" s="990" t="s">
        <v>2589</v>
      </c>
      <c r="D929" s="989" t="s">
        <v>728</v>
      </c>
      <c r="E929" s="990" t="s">
        <v>1194</v>
      </c>
      <c r="F929" s="991">
        <v>0</v>
      </c>
      <c r="G929" s="991">
        <v>1</v>
      </c>
      <c r="H929" s="992">
        <f t="shared" si="14"/>
        <v>1</v>
      </c>
    </row>
    <row r="930" spans="1:8" s="527" customFormat="1" ht="9">
      <c r="A930" s="915" t="s">
        <v>2515</v>
      </c>
      <c r="B930" s="989" t="s">
        <v>1181</v>
      </c>
      <c r="C930" s="990" t="s">
        <v>2589</v>
      </c>
      <c r="D930" s="989" t="s">
        <v>99</v>
      </c>
      <c r="E930" s="990" t="s">
        <v>2730</v>
      </c>
      <c r="F930" s="991">
        <v>1</v>
      </c>
      <c r="G930" s="991">
        <v>0</v>
      </c>
      <c r="H930" s="992">
        <f t="shared" si="14"/>
        <v>1</v>
      </c>
    </row>
    <row r="931" spans="1:8" s="527" customFormat="1" ht="9">
      <c r="A931" s="915" t="s">
        <v>2515</v>
      </c>
      <c r="B931" s="989" t="s">
        <v>1181</v>
      </c>
      <c r="C931" s="990" t="s">
        <v>2589</v>
      </c>
      <c r="D931" s="989" t="s">
        <v>103</v>
      </c>
      <c r="E931" s="990" t="s">
        <v>1195</v>
      </c>
      <c r="F931" s="991">
        <v>3</v>
      </c>
      <c r="G931" s="991">
        <v>1</v>
      </c>
      <c r="H931" s="992">
        <f t="shared" si="14"/>
        <v>4</v>
      </c>
    </row>
    <row r="932" spans="1:8" s="527" customFormat="1" ht="9">
      <c r="A932" s="915" t="s">
        <v>2515</v>
      </c>
      <c r="B932" s="989" t="s">
        <v>1181</v>
      </c>
      <c r="C932" s="990" t="s">
        <v>2589</v>
      </c>
      <c r="D932" s="989" t="s">
        <v>58</v>
      </c>
      <c r="E932" s="990" t="s">
        <v>1196</v>
      </c>
      <c r="F932" s="991">
        <v>1</v>
      </c>
      <c r="G932" s="991">
        <v>0</v>
      </c>
      <c r="H932" s="992">
        <f t="shared" si="14"/>
        <v>1</v>
      </c>
    </row>
    <row r="933" spans="1:8" s="527" customFormat="1" ht="9">
      <c r="A933" s="915" t="s">
        <v>2515</v>
      </c>
      <c r="B933" s="989" t="s">
        <v>1181</v>
      </c>
      <c r="C933" s="990" t="s">
        <v>2589</v>
      </c>
      <c r="D933" s="989" t="s">
        <v>105</v>
      </c>
      <c r="E933" s="990" t="s">
        <v>1197</v>
      </c>
      <c r="F933" s="991">
        <v>2</v>
      </c>
      <c r="G933" s="991">
        <v>0</v>
      </c>
      <c r="H933" s="992">
        <f t="shared" si="14"/>
        <v>2</v>
      </c>
    </row>
    <row r="934" spans="1:8" s="527" customFormat="1" ht="9">
      <c r="A934" s="915" t="s">
        <v>2515</v>
      </c>
      <c r="B934" s="989" t="s">
        <v>1181</v>
      </c>
      <c r="C934" s="990" t="s">
        <v>2589</v>
      </c>
      <c r="D934" s="989" t="s">
        <v>334</v>
      </c>
      <c r="E934" s="990" t="s">
        <v>1198</v>
      </c>
      <c r="F934" s="991">
        <v>0</v>
      </c>
      <c r="G934" s="991">
        <v>1</v>
      </c>
      <c r="H934" s="992">
        <f t="shared" si="14"/>
        <v>1</v>
      </c>
    </row>
    <row r="935" spans="1:8" s="527" customFormat="1" ht="9">
      <c r="A935" s="915" t="s">
        <v>2515</v>
      </c>
      <c r="B935" s="989" t="s">
        <v>1181</v>
      </c>
      <c r="C935" s="990" t="s">
        <v>2589</v>
      </c>
      <c r="D935" s="989" t="s">
        <v>108</v>
      </c>
      <c r="E935" s="990" t="s">
        <v>1199</v>
      </c>
      <c r="F935" s="991">
        <v>1</v>
      </c>
      <c r="G935" s="991">
        <v>0</v>
      </c>
      <c r="H935" s="992">
        <f t="shared" si="14"/>
        <v>1</v>
      </c>
    </row>
    <row r="936" spans="1:8" s="527" customFormat="1" ht="9">
      <c r="A936" s="915" t="s">
        <v>2515</v>
      </c>
      <c r="B936" s="989" t="s">
        <v>1181</v>
      </c>
      <c r="C936" s="990" t="s">
        <v>2589</v>
      </c>
      <c r="D936" s="989" t="s">
        <v>5</v>
      </c>
      <c r="E936" s="990" t="s">
        <v>1200</v>
      </c>
      <c r="F936" s="991">
        <v>4</v>
      </c>
      <c r="G936" s="991">
        <v>3</v>
      </c>
      <c r="H936" s="992">
        <f t="shared" si="14"/>
        <v>7</v>
      </c>
    </row>
    <row r="937" spans="1:8" s="527" customFormat="1" ht="9">
      <c r="A937" s="915" t="s">
        <v>2515</v>
      </c>
      <c r="B937" s="989" t="s">
        <v>1181</v>
      </c>
      <c r="C937" s="990" t="s">
        <v>2589</v>
      </c>
      <c r="D937" s="989" t="s">
        <v>186</v>
      </c>
      <c r="E937" s="990" t="s">
        <v>1201</v>
      </c>
      <c r="F937" s="991">
        <v>1</v>
      </c>
      <c r="G937" s="991">
        <v>0</v>
      </c>
      <c r="H937" s="992">
        <f t="shared" si="14"/>
        <v>1</v>
      </c>
    </row>
    <row r="938" spans="1:8" s="527" customFormat="1" ht="9">
      <c r="A938" s="915" t="s">
        <v>2515</v>
      </c>
      <c r="B938" s="989" t="s">
        <v>1181</v>
      </c>
      <c r="C938" s="990" t="s">
        <v>2589</v>
      </c>
      <c r="D938" s="989" t="s">
        <v>115</v>
      </c>
      <c r="E938" s="990" t="s">
        <v>1202</v>
      </c>
      <c r="F938" s="991">
        <v>5</v>
      </c>
      <c r="G938" s="991">
        <v>3</v>
      </c>
      <c r="H938" s="992">
        <f t="shared" si="14"/>
        <v>8</v>
      </c>
    </row>
    <row r="939" spans="1:8" s="527" customFormat="1" ht="9">
      <c r="A939" s="915" t="s">
        <v>2515</v>
      </c>
      <c r="B939" s="989" t="s">
        <v>1181</v>
      </c>
      <c r="C939" s="990" t="s">
        <v>2589</v>
      </c>
      <c r="D939" s="989" t="s">
        <v>39</v>
      </c>
      <c r="E939" s="990" t="s">
        <v>2589</v>
      </c>
      <c r="F939" s="991">
        <v>28</v>
      </c>
      <c r="G939" s="991">
        <v>26</v>
      </c>
      <c r="H939" s="992">
        <f t="shared" si="14"/>
        <v>54</v>
      </c>
    </row>
    <row r="940" spans="1:8" s="527" customFormat="1" ht="9">
      <c r="A940" s="915" t="s">
        <v>2515</v>
      </c>
      <c r="B940" s="989" t="s">
        <v>1181</v>
      </c>
      <c r="C940" s="990" t="s">
        <v>2589</v>
      </c>
      <c r="D940" s="989" t="s">
        <v>121</v>
      </c>
      <c r="E940" s="990" t="s">
        <v>1203</v>
      </c>
      <c r="F940" s="991">
        <v>1</v>
      </c>
      <c r="G940" s="991">
        <v>0</v>
      </c>
      <c r="H940" s="992">
        <f t="shared" si="14"/>
        <v>1</v>
      </c>
    </row>
    <row r="941" spans="1:8" s="527" customFormat="1" ht="9">
      <c r="A941" s="915" t="s">
        <v>2515</v>
      </c>
      <c r="B941" s="989" t="s">
        <v>1181</v>
      </c>
      <c r="C941" s="990" t="s">
        <v>2589</v>
      </c>
      <c r="D941" s="989" t="s">
        <v>42</v>
      </c>
      <c r="E941" s="990" t="s">
        <v>1204</v>
      </c>
      <c r="F941" s="991">
        <v>1</v>
      </c>
      <c r="G941" s="991">
        <v>0</v>
      </c>
      <c r="H941" s="992">
        <f t="shared" si="14"/>
        <v>1</v>
      </c>
    </row>
    <row r="942" spans="1:8" s="527" customFormat="1" ht="9">
      <c r="A942" s="915" t="s">
        <v>2515</v>
      </c>
      <c r="B942" s="989" t="s">
        <v>1181</v>
      </c>
      <c r="C942" s="990" t="s">
        <v>2589</v>
      </c>
      <c r="D942" s="989" t="s">
        <v>127</v>
      </c>
      <c r="E942" s="990" t="s">
        <v>1205</v>
      </c>
      <c r="F942" s="991">
        <v>5</v>
      </c>
      <c r="G942" s="991">
        <v>2</v>
      </c>
      <c r="H942" s="992">
        <f t="shared" si="14"/>
        <v>7</v>
      </c>
    </row>
    <row r="943" spans="1:8" s="527" customFormat="1" ht="9">
      <c r="A943" s="915" t="s">
        <v>2515</v>
      </c>
      <c r="B943" s="989" t="s">
        <v>1181</v>
      </c>
      <c r="C943" s="990" t="s">
        <v>2589</v>
      </c>
      <c r="D943" s="989" t="s">
        <v>128</v>
      </c>
      <c r="E943" s="990" t="s">
        <v>1206</v>
      </c>
      <c r="F943" s="991">
        <v>0</v>
      </c>
      <c r="G943" s="991">
        <v>1</v>
      </c>
      <c r="H943" s="992">
        <f t="shared" si="14"/>
        <v>1</v>
      </c>
    </row>
    <row r="944" spans="1:8" s="527" customFormat="1" ht="9">
      <c r="A944" s="915" t="s">
        <v>2515</v>
      </c>
      <c r="B944" s="989" t="s">
        <v>1181</v>
      </c>
      <c r="C944" s="990" t="s">
        <v>2589</v>
      </c>
      <c r="D944" s="989" t="s">
        <v>130</v>
      </c>
      <c r="E944" s="990" t="s">
        <v>1207</v>
      </c>
      <c r="F944" s="991">
        <v>1</v>
      </c>
      <c r="G944" s="991">
        <v>1</v>
      </c>
      <c r="H944" s="992">
        <f t="shared" si="14"/>
        <v>2</v>
      </c>
    </row>
    <row r="945" spans="1:8" s="527" customFormat="1" ht="9">
      <c r="A945" s="915" t="s">
        <v>2515</v>
      </c>
      <c r="B945" s="989" t="s">
        <v>1181</v>
      </c>
      <c r="C945" s="990" t="s">
        <v>2589</v>
      </c>
      <c r="D945" s="989" t="s">
        <v>136</v>
      </c>
      <c r="E945" s="990" t="s">
        <v>1208</v>
      </c>
      <c r="F945" s="991">
        <v>6</v>
      </c>
      <c r="G945" s="991">
        <v>6</v>
      </c>
      <c r="H945" s="992">
        <f t="shared" si="14"/>
        <v>12</v>
      </c>
    </row>
    <row r="946" spans="1:8" s="527" customFormat="1" ht="9">
      <c r="A946" s="915" t="s">
        <v>2515</v>
      </c>
      <c r="B946" s="989" t="s">
        <v>1181</v>
      </c>
      <c r="C946" s="990" t="s">
        <v>2589</v>
      </c>
      <c r="D946" s="989" t="s">
        <v>198</v>
      </c>
      <c r="E946" s="990" t="s">
        <v>1209</v>
      </c>
      <c r="F946" s="991">
        <v>6</v>
      </c>
      <c r="G946" s="991">
        <v>4</v>
      </c>
      <c r="H946" s="992">
        <f t="shared" si="14"/>
        <v>10</v>
      </c>
    </row>
    <row r="947" spans="1:8" s="527" customFormat="1" ht="9">
      <c r="A947" s="915" t="s">
        <v>2515</v>
      </c>
      <c r="B947" s="989" t="s">
        <v>1181</v>
      </c>
      <c r="C947" s="990" t="s">
        <v>2589</v>
      </c>
      <c r="D947" s="989" t="s">
        <v>64</v>
      </c>
      <c r="E947" s="990" t="s">
        <v>1210</v>
      </c>
      <c r="F947" s="991">
        <v>13</v>
      </c>
      <c r="G947" s="991">
        <v>10</v>
      </c>
      <c r="H947" s="992">
        <f t="shared" si="14"/>
        <v>23</v>
      </c>
    </row>
    <row r="948" spans="1:8" s="527" customFormat="1" ht="9">
      <c r="A948" s="915" t="s">
        <v>2515</v>
      </c>
      <c r="B948" s="989" t="s">
        <v>1181</v>
      </c>
      <c r="C948" s="990" t="s">
        <v>2589</v>
      </c>
      <c r="D948" s="989" t="s">
        <v>365</v>
      </c>
      <c r="E948" s="990" t="s">
        <v>1211</v>
      </c>
      <c r="F948" s="991">
        <v>3</v>
      </c>
      <c r="G948" s="991">
        <v>4</v>
      </c>
      <c r="H948" s="992">
        <f t="shared" si="14"/>
        <v>7</v>
      </c>
    </row>
    <row r="949" spans="1:8" s="527" customFormat="1" ht="9">
      <c r="A949" s="915" t="s">
        <v>2515</v>
      </c>
      <c r="B949" s="989" t="s">
        <v>1181</v>
      </c>
      <c r="C949" s="990" t="s">
        <v>2589</v>
      </c>
      <c r="D949" s="989" t="s">
        <v>367</v>
      </c>
      <c r="E949" s="990" t="s">
        <v>1212</v>
      </c>
      <c r="F949" s="991">
        <v>2</v>
      </c>
      <c r="G949" s="991">
        <v>0</v>
      </c>
      <c r="H949" s="992">
        <f t="shared" si="14"/>
        <v>2</v>
      </c>
    </row>
    <row r="950" spans="1:8" s="527" customFormat="1" ht="9">
      <c r="A950" s="915" t="s">
        <v>2515</v>
      </c>
      <c r="B950" s="989" t="s">
        <v>1181</v>
      </c>
      <c r="C950" s="990" t="s">
        <v>2589</v>
      </c>
      <c r="D950" s="989" t="s">
        <v>145</v>
      </c>
      <c r="E950" s="990" t="s">
        <v>1213</v>
      </c>
      <c r="F950" s="991">
        <v>0</v>
      </c>
      <c r="G950" s="991">
        <v>1</v>
      </c>
      <c r="H950" s="992">
        <f t="shared" si="14"/>
        <v>1</v>
      </c>
    </row>
    <row r="951" spans="1:8" s="527" customFormat="1" ht="9">
      <c r="A951" s="915" t="s">
        <v>2515</v>
      </c>
      <c r="B951" s="989" t="s">
        <v>1181</v>
      </c>
      <c r="C951" s="990" t="s">
        <v>2589</v>
      </c>
      <c r="D951" s="989" t="s">
        <v>66</v>
      </c>
      <c r="E951" s="990" t="s">
        <v>1214</v>
      </c>
      <c r="F951" s="991">
        <v>19</v>
      </c>
      <c r="G951" s="991">
        <v>25</v>
      </c>
      <c r="H951" s="992">
        <f t="shared" si="14"/>
        <v>44</v>
      </c>
    </row>
    <row r="952" spans="1:8" s="527" customFormat="1" ht="9">
      <c r="A952" s="915" t="s">
        <v>2515</v>
      </c>
      <c r="B952" s="989" t="s">
        <v>1215</v>
      </c>
      <c r="C952" s="990" t="s">
        <v>2591</v>
      </c>
      <c r="D952" s="989" t="s">
        <v>8</v>
      </c>
      <c r="E952" s="990" t="s">
        <v>1216</v>
      </c>
      <c r="F952" s="991">
        <v>0</v>
      </c>
      <c r="G952" s="991">
        <v>1</v>
      </c>
      <c r="H952" s="992">
        <f t="shared" si="14"/>
        <v>1</v>
      </c>
    </row>
    <row r="953" spans="1:8" s="527" customFormat="1" ht="9">
      <c r="A953" s="915" t="s">
        <v>2515</v>
      </c>
      <c r="B953" s="989" t="s">
        <v>1215</v>
      </c>
      <c r="C953" s="990" t="s">
        <v>2591</v>
      </c>
      <c r="D953" s="989" t="s">
        <v>9</v>
      </c>
      <c r="E953" s="990" t="s">
        <v>1217</v>
      </c>
      <c r="F953" s="991">
        <v>0</v>
      </c>
      <c r="G953" s="991">
        <v>1</v>
      </c>
      <c r="H953" s="992">
        <f t="shared" si="14"/>
        <v>1</v>
      </c>
    </row>
    <row r="954" spans="1:8" s="527" customFormat="1" ht="9">
      <c r="A954" s="915" t="s">
        <v>2515</v>
      </c>
      <c r="B954" s="989" t="s">
        <v>1215</v>
      </c>
      <c r="C954" s="990" t="s">
        <v>2591</v>
      </c>
      <c r="D954" s="989" t="s">
        <v>76</v>
      </c>
      <c r="E954" s="990" t="s">
        <v>2652</v>
      </c>
      <c r="F954" s="991">
        <v>1</v>
      </c>
      <c r="G954" s="991">
        <v>0</v>
      </c>
      <c r="H954" s="992">
        <f t="shared" si="14"/>
        <v>1</v>
      </c>
    </row>
    <row r="955" spans="1:8" s="527" customFormat="1" ht="9">
      <c r="A955" s="915" t="s">
        <v>2515</v>
      </c>
      <c r="B955" s="989" t="s">
        <v>1215</v>
      </c>
      <c r="C955" s="990" t="s">
        <v>2591</v>
      </c>
      <c r="D955" s="989" t="s">
        <v>11</v>
      </c>
      <c r="E955" s="990" t="s">
        <v>1218</v>
      </c>
      <c r="F955" s="991">
        <v>2</v>
      </c>
      <c r="G955" s="991">
        <v>0</v>
      </c>
      <c r="H955" s="992">
        <f t="shared" si="14"/>
        <v>2</v>
      </c>
    </row>
    <row r="956" spans="1:8" s="527" customFormat="1" ht="9">
      <c r="A956" s="915" t="s">
        <v>2515</v>
      </c>
      <c r="B956" s="989" t="s">
        <v>1215</v>
      </c>
      <c r="C956" s="990" t="s">
        <v>2591</v>
      </c>
      <c r="D956" s="989" t="s">
        <v>13</v>
      </c>
      <c r="E956" s="990" t="s">
        <v>1219</v>
      </c>
      <c r="F956" s="991">
        <v>2</v>
      </c>
      <c r="G956" s="991">
        <v>0</v>
      </c>
      <c r="H956" s="992">
        <f t="shared" si="14"/>
        <v>2</v>
      </c>
    </row>
    <row r="957" spans="1:8" s="527" customFormat="1" ht="9">
      <c r="A957" s="915" t="s">
        <v>2515</v>
      </c>
      <c r="B957" s="989" t="s">
        <v>1215</v>
      </c>
      <c r="C957" s="990" t="s">
        <v>2591</v>
      </c>
      <c r="D957" s="989" t="s">
        <v>53</v>
      </c>
      <c r="E957" s="990" t="s">
        <v>1220</v>
      </c>
      <c r="F957" s="991">
        <v>5</v>
      </c>
      <c r="G957" s="991">
        <v>2</v>
      </c>
      <c r="H957" s="992">
        <f t="shared" si="14"/>
        <v>7</v>
      </c>
    </row>
    <row r="958" spans="1:8" s="527" customFormat="1" ht="9">
      <c r="A958" s="915" t="s">
        <v>2515</v>
      </c>
      <c r="B958" s="989" t="s">
        <v>1215</v>
      </c>
      <c r="C958" s="990" t="s">
        <v>2591</v>
      </c>
      <c r="D958" s="989" t="s">
        <v>79</v>
      </c>
      <c r="E958" s="990" t="s">
        <v>1221</v>
      </c>
      <c r="F958" s="991">
        <v>4</v>
      </c>
      <c r="G958" s="991">
        <v>1</v>
      </c>
      <c r="H958" s="992">
        <f t="shared" si="14"/>
        <v>5</v>
      </c>
    </row>
    <row r="959" spans="1:8" s="527" customFormat="1" ht="9">
      <c r="A959" s="915" t="s">
        <v>2515</v>
      </c>
      <c r="B959" s="989" t="s">
        <v>1215</v>
      </c>
      <c r="C959" s="990" t="s">
        <v>2591</v>
      </c>
      <c r="D959" s="989" t="s">
        <v>170</v>
      </c>
      <c r="E959" s="990" t="s">
        <v>1222</v>
      </c>
      <c r="F959" s="991">
        <v>3</v>
      </c>
      <c r="G959" s="991">
        <v>1</v>
      </c>
      <c r="H959" s="992">
        <f t="shared" si="14"/>
        <v>4</v>
      </c>
    </row>
    <row r="960" spans="1:8" s="527" customFormat="1" ht="9">
      <c r="A960" s="915" t="s">
        <v>2515</v>
      </c>
      <c r="B960" s="989" t="s">
        <v>1215</v>
      </c>
      <c r="C960" s="990" t="s">
        <v>2591</v>
      </c>
      <c r="D960" s="989" t="s">
        <v>80</v>
      </c>
      <c r="E960" s="990" t="s">
        <v>1223</v>
      </c>
      <c r="F960" s="991">
        <v>9</v>
      </c>
      <c r="G960" s="991">
        <v>1</v>
      </c>
      <c r="H960" s="992">
        <f t="shared" si="14"/>
        <v>10</v>
      </c>
    </row>
    <row r="961" spans="1:8" s="527" customFormat="1" ht="9">
      <c r="A961" s="915" t="s">
        <v>2515</v>
      </c>
      <c r="B961" s="989" t="s">
        <v>1215</v>
      </c>
      <c r="C961" s="990" t="s">
        <v>2591</v>
      </c>
      <c r="D961" s="989" t="s">
        <v>311</v>
      </c>
      <c r="E961" s="990" t="s">
        <v>1224</v>
      </c>
      <c r="F961" s="991">
        <v>0</v>
      </c>
      <c r="G961" s="991">
        <v>1</v>
      </c>
      <c r="H961" s="992">
        <f t="shared" si="14"/>
        <v>1</v>
      </c>
    </row>
    <row r="962" spans="1:8" s="527" customFormat="1" ht="9">
      <c r="A962" s="915" t="s">
        <v>2515</v>
      </c>
      <c r="B962" s="989" t="s">
        <v>1215</v>
      </c>
      <c r="C962" s="990" t="s">
        <v>2591</v>
      </c>
      <c r="D962" s="989" t="s">
        <v>82</v>
      </c>
      <c r="E962" s="990" t="s">
        <v>1225</v>
      </c>
      <c r="F962" s="991">
        <v>4</v>
      </c>
      <c r="G962" s="991">
        <v>8</v>
      </c>
      <c r="H962" s="992">
        <f t="shared" si="14"/>
        <v>12</v>
      </c>
    </row>
    <row r="963" spans="1:8" s="527" customFormat="1" ht="9">
      <c r="A963" s="915" t="s">
        <v>2515</v>
      </c>
      <c r="B963" s="989" t="s">
        <v>1215</v>
      </c>
      <c r="C963" s="990" t="s">
        <v>2591</v>
      </c>
      <c r="D963" s="989" t="s">
        <v>15</v>
      </c>
      <c r="E963" s="990" t="s">
        <v>1226</v>
      </c>
      <c r="F963" s="991">
        <v>1</v>
      </c>
      <c r="G963" s="991">
        <v>1</v>
      </c>
      <c r="H963" s="992">
        <f t="shared" si="14"/>
        <v>2</v>
      </c>
    </row>
    <row r="964" spans="1:8" s="527" customFormat="1" ht="9">
      <c r="A964" s="915" t="s">
        <v>2515</v>
      </c>
      <c r="B964" s="989" t="s">
        <v>1215</v>
      </c>
      <c r="C964" s="990" t="s">
        <v>2591</v>
      </c>
      <c r="D964" s="989" t="s">
        <v>17</v>
      </c>
      <c r="E964" s="990" t="s">
        <v>1227</v>
      </c>
      <c r="F964" s="991">
        <v>0</v>
      </c>
      <c r="G964" s="991">
        <v>2</v>
      </c>
      <c r="H964" s="992">
        <f aca="true" t="shared" si="15" ref="H964:H1027">SUM(F964:G964)</f>
        <v>2</v>
      </c>
    </row>
    <row r="965" spans="1:8" s="527" customFormat="1" ht="9">
      <c r="A965" s="915" t="s">
        <v>2515</v>
      </c>
      <c r="B965" s="989" t="s">
        <v>1215</v>
      </c>
      <c r="C965" s="990" t="s">
        <v>2591</v>
      </c>
      <c r="D965" s="989" t="s">
        <v>85</v>
      </c>
      <c r="E965" s="990" t="s">
        <v>26</v>
      </c>
      <c r="F965" s="991">
        <v>2</v>
      </c>
      <c r="G965" s="991">
        <v>0</v>
      </c>
      <c r="H965" s="992">
        <f t="shared" si="15"/>
        <v>2</v>
      </c>
    </row>
    <row r="966" spans="1:8" s="527" customFormat="1" ht="9">
      <c r="A966" s="915" t="s">
        <v>2515</v>
      </c>
      <c r="B966" s="989" t="s">
        <v>1215</v>
      </c>
      <c r="C966" s="990" t="s">
        <v>2591</v>
      </c>
      <c r="D966" s="989" t="s">
        <v>290</v>
      </c>
      <c r="E966" s="990" t="s">
        <v>1228</v>
      </c>
      <c r="F966" s="991">
        <v>1</v>
      </c>
      <c r="G966" s="991">
        <v>2</v>
      </c>
      <c r="H966" s="992">
        <f t="shared" si="15"/>
        <v>3</v>
      </c>
    </row>
    <row r="967" spans="1:8" s="527" customFormat="1" ht="9">
      <c r="A967" s="915" t="s">
        <v>2515</v>
      </c>
      <c r="B967" s="989" t="s">
        <v>1215</v>
      </c>
      <c r="C967" s="990" t="s">
        <v>2591</v>
      </c>
      <c r="D967" s="989" t="s">
        <v>19</v>
      </c>
      <c r="E967" s="990" t="s">
        <v>1229</v>
      </c>
      <c r="F967" s="991">
        <v>3</v>
      </c>
      <c r="G967" s="991">
        <v>6</v>
      </c>
      <c r="H967" s="992">
        <f t="shared" si="15"/>
        <v>9</v>
      </c>
    </row>
    <row r="968" spans="1:8" s="527" customFormat="1" ht="9">
      <c r="A968" s="915" t="s">
        <v>2515</v>
      </c>
      <c r="B968" s="989" t="s">
        <v>1215</v>
      </c>
      <c r="C968" s="990" t="s">
        <v>2591</v>
      </c>
      <c r="D968" s="989" t="s">
        <v>292</v>
      </c>
      <c r="E968" s="990" t="s">
        <v>1230</v>
      </c>
      <c r="F968" s="991">
        <v>0</v>
      </c>
      <c r="G968" s="991">
        <v>2</v>
      </c>
      <c r="H968" s="992">
        <f t="shared" si="15"/>
        <v>2</v>
      </c>
    </row>
    <row r="969" spans="1:8" s="527" customFormat="1" ht="9">
      <c r="A969" s="915" t="s">
        <v>2515</v>
      </c>
      <c r="B969" s="989" t="s">
        <v>1215</v>
      </c>
      <c r="C969" s="990" t="s">
        <v>2591</v>
      </c>
      <c r="D969" s="989" t="s">
        <v>175</v>
      </c>
      <c r="E969" s="990" t="s">
        <v>1231</v>
      </c>
      <c r="F969" s="991">
        <v>1</v>
      </c>
      <c r="G969" s="991">
        <v>3</v>
      </c>
      <c r="H969" s="992">
        <f t="shared" si="15"/>
        <v>4</v>
      </c>
    </row>
    <row r="970" spans="1:8" s="527" customFormat="1" ht="9">
      <c r="A970" s="915" t="s">
        <v>2515</v>
      </c>
      <c r="B970" s="989" t="s">
        <v>1215</v>
      </c>
      <c r="C970" s="990" t="s">
        <v>2591</v>
      </c>
      <c r="D970" s="989" t="s">
        <v>645</v>
      </c>
      <c r="E970" s="990" t="s">
        <v>1232</v>
      </c>
      <c r="F970" s="991">
        <v>1</v>
      </c>
      <c r="G970" s="991">
        <v>0</v>
      </c>
      <c r="H970" s="992">
        <f t="shared" si="15"/>
        <v>1</v>
      </c>
    </row>
    <row r="971" spans="1:8" s="527" customFormat="1" ht="9">
      <c r="A971" s="915" t="s">
        <v>2515</v>
      </c>
      <c r="B971" s="989" t="s">
        <v>1215</v>
      </c>
      <c r="C971" s="990" t="s">
        <v>2591</v>
      </c>
      <c r="D971" s="989" t="s">
        <v>90</v>
      </c>
      <c r="E971" s="990" t="s">
        <v>2591</v>
      </c>
      <c r="F971" s="991">
        <v>34</v>
      </c>
      <c r="G971" s="991">
        <v>23</v>
      </c>
      <c r="H971" s="992">
        <f t="shared" si="15"/>
        <v>57</v>
      </c>
    </row>
    <row r="972" spans="1:8" s="527" customFormat="1" ht="9">
      <c r="A972" s="915" t="s">
        <v>2515</v>
      </c>
      <c r="B972" s="989" t="s">
        <v>1215</v>
      </c>
      <c r="C972" s="990" t="s">
        <v>2591</v>
      </c>
      <c r="D972" s="989" t="s">
        <v>25</v>
      </c>
      <c r="E972" s="990" t="s">
        <v>1233</v>
      </c>
      <c r="F972" s="991">
        <v>1</v>
      </c>
      <c r="G972" s="991">
        <v>0</v>
      </c>
      <c r="H972" s="992">
        <f t="shared" si="15"/>
        <v>1</v>
      </c>
    </row>
    <row r="973" spans="1:8" s="527" customFormat="1" ht="9">
      <c r="A973" s="915" t="s">
        <v>2515</v>
      </c>
      <c r="B973" s="989" t="s">
        <v>1215</v>
      </c>
      <c r="C973" s="990" t="s">
        <v>2591</v>
      </c>
      <c r="D973" s="989" t="s">
        <v>29</v>
      </c>
      <c r="E973" s="990" t="s">
        <v>1234</v>
      </c>
      <c r="F973" s="991">
        <v>2</v>
      </c>
      <c r="G973" s="991">
        <v>1</v>
      </c>
      <c r="H973" s="992">
        <f t="shared" si="15"/>
        <v>3</v>
      </c>
    </row>
    <row r="974" spans="1:8" s="527" customFormat="1" ht="9">
      <c r="A974" s="915" t="s">
        <v>2515</v>
      </c>
      <c r="B974" s="989" t="s">
        <v>1215</v>
      </c>
      <c r="C974" s="990" t="s">
        <v>2591</v>
      </c>
      <c r="D974" s="989" t="s">
        <v>97</v>
      </c>
      <c r="E974" s="990" t="s">
        <v>2731</v>
      </c>
      <c r="F974" s="991">
        <v>0</v>
      </c>
      <c r="G974" s="991">
        <v>1</v>
      </c>
      <c r="H974" s="992">
        <f t="shared" si="15"/>
        <v>1</v>
      </c>
    </row>
    <row r="975" spans="1:8" s="527" customFormat="1" ht="9">
      <c r="A975" s="915" t="s">
        <v>2515</v>
      </c>
      <c r="B975" s="989" t="s">
        <v>1215</v>
      </c>
      <c r="C975" s="990" t="s">
        <v>2591</v>
      </c>
      <c r="D975" s="989" t="s">
        <v>652</v>
      </c>
      <c r="E975" s="990" t="s">
        <v>1235</v>
      </c>
      <c r="F975" s="991">
        <v>2</v>
      </c>
      <c r="G975" s="991">
        <v>2</v>
      </c>
      <c r="H975" s="992">
        <f t="shared" si="15"/>
        <v>4</v>
      </c>
    </row>
    <row r="976" spans="1:8" s="527" customFormat="1" ht="9">
      <c r="A976" s="915" t="s">
        <v>2515</v>
      </c>
      <c r="B976" s="989" t="s">
        <v>1215</v>
      </c>
      <c r="C976" s="990" t="s">
        <v>2591</v>
      </c>
      <c r="D976" s="989" t="s">
        <v>295</v>
      </c>
      <c r="E976" s="990" t="s">
        <v>1236</v>
      </c>
      <c r="F976" s="991">
        <v>1</v>
      </c>
      <c r="G976" s="991">
        <v>1</v>
      </c>
      <c r="H976" s="992">
        <f t="shared" si="15"/>
        <v>2</v>
      </c>
    </row>
    <row r="977" spans="1:8" s="527" customFormat="1" ht="9">
      <c r="A977" s="915" t="s">
        <v>2515</v>
      </c>
      <c r="B977" s="989" t="s">
        <v>1215</v>
      </c>
      <c r="C977" s="990" t="s">
        <v>2591</v>
      </c>
      <c r="D977" s="989" t="s">
        <v>654</v>
      </c>
      <c r="E977" s="990" t="s">
        <v>1237</v>
      </c>
      <c r="F977" s="991">
        <v>8</v>
      </c>
      <c r="G977" s="991">
        <v>3</v>
      </c>
      <c r="H977" s="992">
        <f t="shared" si="15"/>
        <v>11</v>
      </c>
    </row>
    <row r="978" spans="1:8" s="527" customFormat="1" ht="9">
      <c r="A978" s="915" t="s">
        <v>2515</v>
      </c>
      <c r="B978" s="989" t="s">
        <v>1215</v>
      </c>
      <c r="C978" s="990" t="s">
        <v>2591</v>
      </c>
      <c r="D978" s="989" t="s">
        <v>151</v>
      </c>
      <c r="E978" s="990" t="s">
        <v>1238</v>
      </c>
      <c r="F978" s="991">
        <v>5</v>
      </c>
      <c r="G978" s="991">
        <v>5</v>
      </c>
      <c r="H978" s="992">
        <f t="shared" si="15"/>
        <v>10</v>
      </c>
    </row>
    <row r="979" spans="1:8" s="527" customFormat="1" ht="9">
      <c r="A979" s="915" t="s">
        <v>2515</v>
      </c>
      <c r="B979" s="989" t="s">
        <v>1239</v>
      </c>
      <c r="C979" s="990" t="s">
        <v>2592</v>
      </c>
      <c r="D979" s="989" t="s">
        <v>88</v>
      </c>
      <c r="E979" s="990" t="s">
        <v>1240</v>
      </c>
      <c r="F979" s="991">
        <v>1</v>
      </c>
      <c r="G979" s="991">
        <v>0</v>
      </c>
      <c r="H979" s="992">
        <f t="shared" si="15"/>
        <v>1</v>
      </c>
    </row>
    <row r="980" spans="1:8" s="527" customFormat="1" ht="9">
      <c r="A980" s="915" t="s">
        <v>2515</v>
      </c>
      <c r="B980" s="989" t="s">
        <v>1239</v>
      </c>
      <c r="C980" s="990" t="s">
        <v>2592</v>
      </c>
      <c r="D980" s="989" t="s">
        <v>93</v>
      </c>
      <c r="E980" s="990" t="s">
        <v>1241</v>
      </c>
      <c r="F980" s="991">
        <v>1</v>
      </c>
      <c r="G980" s="991">
        <v>0</v>
      </c>
      <c r="H980" s="992">
        <f t="shared" si="15"/>
        <v>1</v>
      </c>
    </row>
    <row r="981" spans="1:8" s="527" customFormat="1" ht="9">
      <c r="A981" s="915" t="s">
        <v>2515</v>
      </c>
      <c r="B981" s="989" t="s">
        <v>1239</v>
      </c>
      <c r="C981" s="990" t="s">
        <v>2592</v>
      </c>
      <c r="D981" s="989" t="s">
        <v>112</v>
      </c>
      <c r="E981" s="990" t="s">
        <v>1242</v>
      </c>
      <c r="F981" s="991">
        <v>1</v>
      </c>
      <c r="G981" s="991">
        <v>0</v>
      </c>
      <c r="H981" s="992">
        <f t="shared" si="15"/>
        <v>1</v>
      </c>
    </row>
    <row r="982" spans="1:8" s="527" customFormat="1" ht="9">
      <c r="A982" s="915" t="s">
        <v>2515</v>
      </c>
      <c r="B982" s="989" t="s">
        <v>1239</v>
      </c>
      <c r="C982" s="990" t="s">
        <v>2592</v>
      </c>
      <c r="D982" s="989" t="s">
        <v>827</v>
      </c>
      <c r="E982" s="990" t="s">
        <v>1243</v>
      </c>
      <c r="F982" s="991">
        <v>1</v>
      </c>
      <c r="G982" s="991">
        <v>0</v>
      </c>
      <c r="H982" s="992">
        <f t="shared" si="15"/>
        <v>1</v>
      </c>
    </row>
    <row r="983" spans="1:8" s="527" customFormat="1" ht="9">
      <c r="A983" s="915" t="s">
        <v>2515</v>
      </c>
      <c r="B983" s="989" t="s">
        <v>1239</v>
      </c>
      <c r="C983" s="990" t="s">
        <v>2592</v>
      </c>
      <c r="D983" s="989" t="s">
        <v>2456</v>
      </c>
      <c r="E983" s="990" t="s">
        <v>1244</v>
      </c>
      <c r="F983" s="991">
        <v>2</v>
      </c>
      <c r="G983" s="991">
        <v>1</v>
      </c>
      <c r="H983" s="992">
        <f t="shared" si="15"/>
        <v>3</v>
      </c>
    </row>
    <row r="984" spans="1:8" s="527" customFormat="1" ht="9">
      <c r="A984" s="915" t="s">
        <v>2515</v>
      </c>
      <c r="B984" s="989" t="s">
        <v>1239</v>
      </c>
      <c r="C984" s="990" t="s">
        <v>2592</v>
      </c>
      <c r="D984" s="989" t="s">
        <v>1245</v>
      </c>
      <c r="E984" s="990" t="s">
        <v>1246</v>
      </c>
      <c r="F984" s="991">
        <v>1</v>
      </c>
      <c r="G984" s="991">
        <v>0</v>
      </c>
      <c r="H984" s="992">
        <f t="shared" si="15"/>
        <v>1</v>
      </c>
    </row>
    <row r="985" spans="1:8" s="527" customFormat="1" ht="9">
      <c r="A985" s="915" t="s">
        <v>2515</v>
      </c>
      <c r="B985" s="989" t="s">
        <v>1239</v>
      </c>
      <c r="C985" s="990" t="s">
        <v>2592</v>
      </c>
      <c r="D985" s="989" t="s">
        <v>1137</v>
      </c>
      <c r="E985" s="990" t="s">
        <v>1247</v>
      </c>
      <c r="F985" s="991">
        <v>1</v>
      </c>
      <c r="G985" s="991">
        <v>0</v>
      </c>
      <c r="H985" s="992">
        <f t="shared" si="15"/>
        <v>1</v>
      </c>
    </row>
    <row r="986" spans="1:8" s="527" customFormat="1" ht="9">
      <c r="A986" s="915" t="s">
        <v>2515</v>
      </c>
      <c r="B986" s="989" t="s">
        <v>1248</v>
      </c>
      <c r="C986" s="990" t="s">
        <v>2593</v>
      </c>
      <c r="D986" s="989" t="s">
        <v>311</v>
      </c>
      <c r="E986" s="990" t="s">
        <v>1249</v>
      </c>
      <c r="F986" s="991">
        <v>0</v>
      </c>
      <c r="G986" s="991">
        <v>1</v>
      </c>
      <c r="H986" s="992">
        <f t="shared" si="15"/>
        <v>1</v>
      </c>
    </row>
    <row r="987" spans="1:8" s="527" customFormat="1" ht="9">
      <c r="A987" s="915" t="s">
        <v>2515</v>
      </c>
      <c r="B987" s="989" t="s">
        <v>1248</v>
      </c>
      <c r="C987" s="990" t="s">
        <v>2593</v>
      </c>
      <c r="D987" s="989" t="s">
        <v>15</v>
      </c>
      <c r="E987" s="990" t="s">
        <v>1250</v>
      </c>
      <c r="F987" s="991">
        <v>3</v>
      </c>
      <c r="G987" s="991">
        <v>1</v>
      </c>
      <c r="H987" s="992">
        <f t="shared" si="15"/>
        <v>4</v>
      </c>
    </row>
    <row r="988" spans="1:8" s="527" customFormat="1" ht="9">
      <c r="A988" s="915" t="s">
        <v>2515</v>
      </c>
      <c r="B988" s="989" t="s">
        <v>1248</v>
      </c>
      <c r="C988" s="990" t="s">
        <v>2593</v>
      </c>
      <c r="D988" s="989" t="s">
        <v>17</v>
      </c>
      <c r="E988" s="990" t="s">
        <v>1251</v>
      </c>
      <c r="F988" s="991">
        <v>0</v>
      </c>
      <c r="G988" s="991">
        <v>1</v>
      </c>
      <c r="H988" s="992">
        <f t="shared" si="15"/>
        <v>1</v>
      </c>
    </row>
    <row r="989" spans="1:8" s="527" customFormat="1" ht="9">
      <c r="A989" s="915" t="s">
        <v>2515</v>
      </c>
      <c r="B989" s="989" t="s">
        <v>1248</v>
      </c>
      <c r="C989" s="990" t="s">
        <v>2593</v>
      </c>
      <c r="D989" s="989" t="s">
        <v>315</v>
      </c>
      <c r="E989" s="990" t="s">
        <v>1252</v>
      </c>
      <c r="F989" s="991">
        <v>1</v>
      </c>
      <c r="G989" s="991">
        <v>1</v>
      </c>
      <c r="H989" s="992">
        <f t="shared" si="15"/>
        <v>2</v>
      </c>
    </row>
    <row r="990" spans="1:8" s="527" customFormat="1" ht="9">
      <c r="A990" s="915" t="s">
        <v>2515</v>
      </c>
      <c r="B990" s="989" t="s">
        <v>1248</v>
      </c>
      <c r="C990" s="990" t="s">
        <v>2593</v>
      </c>
      <c r="D990" s="989" t="s">
        <v>645</v>
      </c>
      <c r="E990" s="990" t="s">
        <v>1253</v>
      </c>
      <c r="F990" s="991">
        <v>3</v>
      </c>
      <c r="G990" s="991">
        <v>3</v>
      </c>
      <c r="H990" s="992">
        <f t="shared" si="15"/>
        <v>6</v>
      </c>
    </row>
    <row r="991" spans="1:8" s="527" customFormat="1" ht="9">
      <c r="A991" s="915" t="s">
        <v>2515</v>
      </c>
      <c r="B991" s="989" t="s">
        <v>1248</v>
      </c>
      <c r="C991" s="990" t="s">
        <v>2593</v>
      </c>
      <c r="D991" s="989" t="s">
        <v>88</v>
      </c>
      <c r="E991" s="990" t="s">
        <v>1254</v>
      </c>
      <c r="F991" s="991">
        <v>1</v>
      </c>
      <c r="G991" s="991">
        <v>0</v>
      </c>
      <c r="H991" s="992">
        <f t="shared" si="15"/>
        <v>1</v>
      </c>
    </row>
    <row r="992" spans="1:8" s="527" customFormat="1" ht="9">
      <c r="A992" s="915" t="s">
        <v>2515</v>
      </c>
      <c r="B992" s="989" t="s">
        <v>1248</v>
      </c>
      <c r="C992" s="990" t="s">
        <v>2593</v>
      </c>
      <c r="D992" s="989" t="s">
        <v>93</v>
      </c>
      <c r="E992" s="990" t="s">
        <v>1255</v>
      </c>
      <c r="F992" s="991">
        <v>0</v>
      </c>
      <c r="G992" s="991">
        <v>1</v>
      </c>
      <c r="H992" s="992">
        <f t="shared" si="15"/>
        <v>1</v>
      </c>
    </row>
    <row r="993" spans="1:8" s="527" customFormat="1" ht="9">
      <c r="A993" s="915" t="s">
        <v>2515</v>
      </c>
      <c r="B993" s="989" t="s">
        <v>1248</v>
      </c>
      <c r="C993" s="990" t="s">
        <v>2593</v>
      </c>
      <c r="D993" s="989" t="s">
        <v>329</v>
      </c>
      <c r="E993" s="990" t="s">
        <v>1256</v>
      </c>
      <c r="F993" s="991">
        <v>0</v>
      </c>
      <c r="G993" s="991">
        <v>1</v>
      </c>
      <c r="H993" s="992">
        <f t="shared" si="15"/>
        <v>1</v>
      </c>
    </row>
    <row r="994" spans="1:8" s="527" customFormat="1" ht="9">
      <c r="A994" s="915" t="s">
        <v>2515</v>
      </c>
      <c r="B994" s="989" t="s">
        <v>1248</v>
      </c>
      <c r="C994" s="990" t="s">
        <v>2593</v>
      </c>
      <c r="D994" s="989" t="s">
        <v>105</v>
      </c>
      <c r="E994" s="990" t="s">
        <v>1257</v>
      </c>
      <c r="F994" s="991">
        <v>1</v>
      </c>
      <c r="G994" s="991">
        <v>0</v>
      </c>
      <c r="H994" s="992">
        <f t="shared" si="15"/>
        <v>1</v>
      </c>
    </row>
    <row r="995" spans="1:8" s="527" customFormat="1" ht="9">
      <c r="A995" s="915" t="s">
        <v>2515</v>
      </c>
      <c r="B995" s="989" t="s">
        <v>1248</v>
      </c>
      <c r="C995" s="990" t="s">
        <v>2593</v>
      </c>
      <c r="D995" s="989" t="s">
        <v>684</v>
      </c>
      <c r="E995" s="990" t="s">
        <v>1258</v>
      </c>
      <c r="F995" s="991">
        <v>3</v>
      </c>
      <c r="G995" s="991">
        <v>1</v>
      </c>
      <c r="H995" s="992">
        <f t="shared" si="15"/>
        <v>4</v>
      </c>
    </row>
    <row r="996" spans="1:8" s="527" customFormat="1" ht="9">
      <c r="A996" s="915" t="s">
        <v>2515</v>
      </c>
      <c r="B996" s="989" t="s">
        <v>1248</v>
      </c>
      <c r="C996" s="990" t="s">
        <v>2593</v>
      </c>
      <c r="D996" s="989" t="s">
        <v>40</v>
      </c>
      <c r="E996" s="990" t="s">
        <v>1259</v>
      </c>
      <c r="F996" s="991">
        <v>0</v>
      </c>
      <c r="G996" s="991">
        <v>1</v>
      </c>
      <c r="H996" s="992">
        <f t="shared" si="15"/>
        <v>1</v>
      </c>
    </row>
    <row r="997" spans="1:8" s="527" customFormat="1" ht="9">
      <c r="A997" s="915" t="s">
        <v>2515</v>
      </c>
      <c r="B997" s="989" t="s">
        <v>1248</v>
      </c>
      <c r="C997" s="990" t="s">
        <v>2593</v>
      </c>
      <c r="D997" s="989" t="s">
        <v>128</v>
      </c>
      <c r="E997" s="990" t="s">
        <v>1260</v>
      </c>
      <c r="F997" s="991">
        <v>1</v>
      </c>
      <c r="G997" s="991">
        <v>0</v>
      </c>
      <c r="H997" s="992">
        <f t="shared" si="15"/>
        <v>1</v>
      </c>
    </row>
    <row r="998" spans="1:8" s="527" customFormat="1" ht="9">
      <c r="A998" s="915" t="s">
        <v>2515</v>
      </c>
      <c r="B998" s="989" t="s">
        <v>1248</v>
      </c>
      <c r="C998" s="990" t="s">
        <v>2593</v>
      </c>
      <c r="D998" s="989" t="s">
        <v>50</v>
      </c>
      <c r="E998" s="990" t="s">
        <v>1261</v>
      </c>
      <c r="F998" s="991">
        <v>0</v>
      </c>
      <c r="G998" s="991">
        <v>1</v>
      </c>
      <c r="H998" s="992">
        <f t="shared" si="15"/>
        <v>1</v>
      </c>
    </row>
    <row r="999" spans="1:8" s="527" customFormat="1" ht="9">
      <c r="A999" s="915" t="s">
        <v>2515</v>
      </c>
      <c r="B999" s="989" t="s">
        <v>1248</v>
      </c>
      <c r="C999" s="990" t="s">
        <v>2593</v>
      </c>
      <c r="D999" s="989" t="s">
        <v>134</v>
      </c>
      <c r="E999" s="990" t="s">
        <v>1262</v>
      </c>
      <c r="F999" s="991">
        <v>1</v>
      </c>
      <c r="G999" s="991">
        <v>0</v>
      </c>
      <c r="H999" s="992">
        <f t="shared" si="15"/>
        <v>1</v>
      </c>
    </row>
    <row r="1000" spans="1:8" s="527" customFormat="1" ht="9">
      <c r="A1000" s="915" t="s">
        <v>2515</v>
      </c>
      <c r="B1000" s="989" t="s">
        <v>1263</v>
      </c>
      <c r="C1000" s="990" t="s">
        <v>2562</v>
      </c>
      <c r="D1000" s="989" t="s">
        <v>167</v>
      </c>
      <c r="E1000" s="990" t="s">
        <v>2732</v>
      </c>
      <c r="F1000" s="991">
        <v>0</v>
      </c>
      <c r="G1000" s="991">
        <v>2</v>
      </c>
      <c r="H1000" s="992">
        <f t="shared" si="15"/>
        <v>2</v>
      </c>
    </row>
    <row r="1001" spans="1:8" s="527" customFormat="1" ht="9">
      <c r="A1001" s="915" t="s">
        <v>2515</v>
      </c>
      <c r="B1001" s="989" t="s">
        <v>1263</v>
      </c>
      <c r="C1001" s="990" t="s">
        <v>2562</v>
      </c>
      <c r="D1001" s="989" t="s">
        <v>315</v>
      </c>
      <c r="E1001" s="990" t="s">
        <v>1264</v>
      </c>
      <c r="F1001" s="991">
        <v>1</v>
      </c>
      <c r="G1001" s="991">
        <v>0</v>
      </c>
      <c r="H1001" s="992">
        <f t="shared" si="15"/>
        <v>1</v>
      </c>
    </row>
    <row r="1002" spans="1:8" s="527" customFormat="1" ht="9">
      <c r="A1002" s="915" t="s">
        <v>2515</v>
      </c>
      <c r="B1002" s="989" t="s">
        <v>1263</v>
      </c>
      <c r="C1002" s="990" t="s">
        <v>2562</v>
      </c>
      <c r="D1002" s="989" t="s">
        <v>19</v>
      </c>
      <c r="E1002" s="990" t="s">
        <v>1265</v>
      </c>
      <c r="F1002" s="991">
        <v>5</v>
      </c>
      <c r="G1002" s="991">
        <v>2</v>
      </c>
      <c r="H1002" s="992">
        <f t="shared" si="15"/>
        <v>7</v>
      </c>
    </row>
    <row r="1003" spans="1:8" s="527" customFormat="1" ht="9">
      <c r="A1003" s="915" t="s">
        <v>2515</v>
      </c>
      <c r="B1003" s="989" t="s">
        <v>1263</v>
      </c>
      <c r="C1003" s="990" t="s">
        <v>2562</v>
      </c>
      <c r="D1003" s="989" t="s">
        <v>93</v>
      </c>
      <c r="E1003" s="990" t="s">
        <v>1266</v>
      </c>
      <c r="F1003" s="991">
        <v>1</v>
      </c>
      <c r="G1003" s="991">
        <v>0</v>
      </c>
      <c r="H1003" s="992">
        <f t="shared" si="15"/>
        <v>1</v>
      </c>
    </row>
    <row r="1004" spans="1:8" s="527" customFormat="1" ht="9">
      <c r="A1004" s="915" t="s">
        <v>2515</v>
      </c>
      <c r="B1004" s="989" t="s">
        <v>1263</v>
      </c>
      <c r="C1004" s="990" t="s">
        <v>2562</v>
      </c>
      <c r="D1004" s="989" t="s">
        <v>25</v>
      </c>
      <c r="E1004" s="990" t="s">
        <v>1267</v>
      </c>
      <c r="F1004" s="991">
        <v>0</v>
      </c>
      <c r="G1004" s="991">
        <v>1</v>
      </c>
      <c r="H1004" s="992">
        <f t="shared" si="15"/>
        <v>1</v>
      </c>
    </row>
    <row r="1005" spans="1:8" s="527" customFormat="1" ht="9">
      <c r="A1005" s="915" t="s">
        <v>2515</v>
      </c>
      <c r="B1005" s="989" t="s">
        <v>1263</v>
      </c>
      <c r="C1005" s="990" t="s">
        <v>2562</v>
      </c>
      <c r="D1005" s="989" t="s">
        <v>29</v>
      </c>
      <c r="E1005" s="990" t="s">
        <v>1268</v>
      </c>
      <c r="F1005" s="991">
        <v>2</v>
      </c>
      <c r="G1005" s="991">
        <v>0</v>
      </c>
      <c r="H1005" s="992">
        <f t="shared" si="15"/>
        <v>2</v>
      </c>
    </row>
    <row r="1006" spans="1:8" s="527" customFormat="1" ht="9">
      <c r="A1006" s="915" t="s">
        <v>2515</v>
      </c>
      <c r="B1006" s="989" t="s">
        <v>1263</v>
      </c>
      <c r="C1006" s="990" t="s">
        <v>2562</v>
      </c>
      <c r="D1006" s="989" t="s">
        <v>728</v>
      </c>
      <c r="E1006" s="990" t="s">
        <v>1269</v>
      </c>
      <c r="F1006" s="991">
        <v>3</v>
      </c>
      <c r="G1006" s="991">
        <v>3</v>
      </c>
      <c r="H1006" s="992">
        <f t="shared" si="15"/>
        <v>6</v>
      </c>
    </row>
    <row r="1007" spans="1:8" s="527" customFormat="1" ht="9">
      <c r="A1007" s="915" t="s">
        <v>2515</v>
      </c>
      <c r="B1007" s="989" t="s">
        <v>1263</v>
      </c>
      <c r="C1007" s="990" t="s">
        <v>2562</v>
      </c>
      <c r="D1007" s="989" t="s">
        <v>38</v>
      </c>
      <c r="E1007" s="990" t="s">
        <v>1270</v>
      </c>
      <c r="F1007" s="991">
        <v>1</v>
      </c>
      <c r="G1007" s="991">
        <v>0</v>
      </c>
      <c r="H1007" s="992">
        <f t="shared" si="15"/>
        <v>1</v>
      </c>
    </row>
    <row r="1008" spans="1:8" s="527" customFormat="1" ht="9">
      <c r="A1008" s="915" t="s">
        <v>2515</v>
      </c>
      <c r="B1008" s="989" t="s">
        <v>1263</v>
      </c>
      <c r="C1008" s="990" t="s">
        <v>2562</v>
      </c>
      <c r="D1008" s="989" t="s">
        <v>46</v>
      </c>
      <c r="E1008" s="990" t="s">
        <v>1271</v>
      </c>
      <c r="F1008" s="991">
        <v>0</v>
      </c>
      <c r="G1008" s="991">
        <v>1</v>
      </c>
      <c r="H1008" s="992">
        <f t="shared" si="15"/>
        <v>1</v>
      </c>
    </row>
    <row r="1009" spans="1:8" s="527" customFormat="1" ht="9">
      <c r="A1009" s="915" t="s">
        <v>2515</v>
      </c>
      <c r="B1009" s="989" t="s">
        <v>1272</v>
      </c>
      <c r="C1009" s="990" t="s">
        <v>2595</v>
      </c>
      <c r="D1009" s="989" t="s">
        <v>307</v>
      </c>
      <c r="E1009" s="990" t="s">
        <v>1273</v>
      </c>
      <c r="F1009" s="991">
        <v>0</v>
      </c>
      <c r="G1009" s="991">
        <v>1</v>
      </c>
      <c r="H1009" s="992">
        <f t="shared" si="15"/>
        <v>1</v>
      </c>
    </row>
    <row r="1010" spans="1:8" s="527" customFormat="1" ht="9">
      <c r="A1010" s="915" t="s">
        <v>2515</v>
      </c>
      <c r="B1010" s="989" t="s">
        <v>1272</v>
      </c>
      <c r="C1010" s="990" t="s">
        <v>2595</v>
      </c>
      <c r="D1010" s="989" t="s">
        <v>34</v>
      </c>
      <c r="E1010" s="990" t="s">
        <v>1274</v>
      </c>
      <c r="F1010" s="991">
        <v>1</v>
      </c>
      <c r="G1010" s="991">
        <v>0</v>
      </c>
      <c r="H1010" s="992">
        <f t="shared" si="15"/>
        <v>1</v>
      </c>
    </row>
    <row r="1011" spans="1:8" s="527" customFormat="1" ht="9">
      <c r="A1011" s="915" t="s">
        <v>2515</v>
      </c>
      <c r="B1011" s="989" t="s">
        <v>1272</v>
      </c>
      <c r="C1011" s="990" t="s">
        <v>2595</v>
      </c>
      <c r="D1011" s="989" t="s">
        <v>42</v>
      </c>
      <c r="E1011" s="990" t="s">
        <v>1275</v>
      </c>
      <c r="F1011" s="991">
        <v>1</v>
      </c>
      <c r="G1011" s="991">
        <v>0</v>
      </c>
      <c r="H1011" s="992">
        <f t="shared" si="15"/>
        <v>1</v>
      </c>
    </row>
    <row r="1012" spans="1:8" s="527" customFormat="1" ht="9">
      <c r="A1012" s="915" t="s">
        <v>2515</v>
      </c>
      <c r="B1012" s="989" t="s">
        <v>1272</v>
      </c>
      <c r="C1012" s="990" t="s">
        <v>2595</v>
      </c>
      <c r="D1012" s="989" t="s">
        <v>354</v>
      </c>
      <c r="E1012" s="990" t="s">
        <v>1276</v>
      </c>
      <c r="F1012" s="991">
        <v>1</v>
      </c>
      <c r="G1012" s="991">
        <v>0</v>
      </c>
      <c r="H1012" s="992">
        <f t="shared" si="15"/>
        <v>1</v>
      </c>
    </row>
    <row r="1013" spans="1:8" s="527" customFormat="1" ht="9">
      <c r="A1013" s="915" t="s">
        <v>2515</v>
      </c>
      <c r="B1013" s="989" t="s">
        <v>1272</v>
      </c>
      <c r="C1013" s="990" t="s">
        <v>2595</v>
      </c>
      <c r="D1013" s="989" t="s">
        <v>134</v>
      </c>
      <c r="E1013" s="990" t="s">
        <v>1277</v>
      </c>
      <c r="F1013" s="991">
        <v>1</v>
      </c>
      <c r="G1013" s="991">
        <v>0</v>
      </c>
      <c r="H1013" s="992">
        <f t="shared" si="15"/>
        <v>1</v>
      </c>
    </row>
    <row r="1014" spans="1:8" s="527" customFormat="1" ht="9">
      <c r="A1014" s="915" t="s">
        <v>2515</v>
      </c>
      <c r="B1014" s="989" t="s">
        <v>1272</v>
      </c>
      <c r="C1014" s="990" t="s">
        <v>2595</v>
      </c>
      <c r="D1014" s="989" t="s">
        <v>372</v>
      </c>
      <c r="E1014" s="990" t="s">
        <v>1288</v>
      </c>
      <c r="F1014" s="991">
        <v>0</v>
      </c>
      <c r="G1014" s="991">
        <v>1</v>
      </c>
      <c r="H1014" s="992">
        <f t="shared" si="15"/>
        <v>1</v>
      </c>
    </row>
    <row r="1015" spans="1:8" s="527" customFormat="1" ht="9">
      <c r="A1015" s="915" t="s">
        <v>2515</v>
      </c>
      <c r="B1015" s="989" t="s">
        <v>1272</v>
      </c>
      <c r="C1015" s="990" t="s">
        <v>2595</v>
      </c>
      <c r="D1015" s="989" t="s">
        <v>275</v>
      </c>
      <c r="E1015" s="990" t="s">
        <v>1289</v>
      </c>
      <c r="F1015" s="991">
        <v>1</v>
      </c>
      <c r="G1015" s="991">
        <v>0</v>
      </c>
      <c r="H1015" s="992">
        <f t="shared" si="15"/>
        <v>1</v>
      </c>
    </row>
    <row r="1016" spans="1:8" s="527" customFormat="1" ht="9">
      <c r="A1016" s="915" t="s">
        <v>2515</v>
      </c>
      <c r="B1016" s="989" t="s">
        <v>1272</v>
      </c>
      <c r="C1016" s="990" t="s">
        <v>2595</v>
      </c>
      <c r="D1016" s="989" t="s">
        <v>2454</v>
      </c>
      <c r="E1016" s="990" t="s">
        <v>1290</v>
      </c>
      <c r="F1016" s="991">
        <v>1</v>
      </c>
      <c r="G1016" s="991">
        <v>0</v>
      </c>
      <c r="H1016" s="992">
        <f t="shared" si="15"/>
        <v>1</v>
      </c>
    </row>
    <row r="1017" spans="1:8" s="527" customFormat="1" ht="9">
      <c r="A1017" s="915" t="s">
        <v>2515</v>
      </c>
      <c r="B1017" s="989" t="s">
        <v>1272</v>
      </c>
      <c r="C1017" s="990" t="s">
        <v>2595</v>
      </c>
      <c r="D1017" s="989" t="s">
        <v>445</v>
      </c>
      <c r="E1017" s="990" t="s">
        <v>1291</v>
      </c>
      <c r="F1017" s="991">
        <v>1</v>
      </c>
      <c r="G1017" s="991">
        <v>0</v>
      </c>
      <c r="H1017" s="992">
        <f t="shared" si="15"/>
        <v>1</v>
      </c>
    </row>
    <row r="1018" spans="1:8" s="527" customFormat="1" ht="9">
      <c r="A1018" s="915" t="s">
        <v>2515</v>
      </c>
      <c r="B1018" s="989" t="s">
        <v>1292</v>
      </c>
      <c r="C1018" s="990" t="s">
        <v>2584</v>
      </c>
      <c r="D1018" s="989" t="s">
        <v>72</v>
      </c>
      <c r="E1018" s="990" t="s">
        <v>2733</v>
      </c>
      <c r="F1018" s="991">
        <v>1</v>
      </c>
      <c r="G1018" s="991">
        <v>0</v>
      </c>
      <c r="H1018" s="992">
        <f t="shared" si="15"/>
        <v>1</v>
      </c>
    </row>
    <row r="1019" spans="1:8" s="527" customFormat="1" ht="9">
      <c r="A1019" s="915" t="s">
        <v>2515</v>
      </c>
      <c r="B1019" s="989" t="s">
        <v>1292</v>
      </c>
      <c r="C1019" s="990" t="s">
        <v>2584</v>
      </c>
      <c r="D1019" s="989" t="s">
        <v>80</v>
      </c>
      <c r="E1019" s="990" t="s">
        <v>1293</v>
      </c>
      <c r="F1019" s="991">
        <v>4</v>
      </c>
      <c r="G1019" s="991">
        <v>1</v>
      </c>
      <c r="H1019" s="992">
        <f t="shared" si="15"/>
        <v>5</v>
      </c>
    </row>
    <row r="1020" spans="1:8" s="527" customFormat="1" ht="9">
      <c r="A1020" s="915" t="s">
        <v>2515</v>
      </c>
      <c r="B1020" s="989" t="s">
        <v>1292</v>
      </c>
      <c r="C1020" s="990" t="s">
        <v>2584</v>
      </c>
      <c r="D1020" s="989" t="s">
        <v>311</v>
      </c>
      <c r="E1020" s="990" t="s">
        <v>1294</v>
      </c>
      <c r="F1020" s="991">
        <v>0</v>
      </c>
      <c r="G1020" s="991">
        <v>2</v>
      </c>
      <c r="H1020" s="992">
        <f t="shared" si="15"/>
        <v>2</v>
      </c>
    </row>
    <row r="1021" spans="1:8" s="527" customFormat="1" ht="9">
      <c r="A1021" s="915" t="s">
        <v>2515</v>
      </c>
      <c r="B1021" s="989" t="s">
        <v>1292</v>
      </c>
      <c r="C1021" s="990" t="s">
        <v>2584</v>
      </c>
      <c r="D1021" s="989" t="s">
        <v>290</v>
      </c>
      <c r="E1021" s="990" t="s">
        <v>2734</v>
      </c>
      <c r="F1021" s="991">
        <v>0</v>
      </c>
      <c r="G1021" s="991">
        <v>1</v>
      </c>
      <c r="H1021" s="992">
        <f t="shared" si="15"/>
        <v>1</v>
      </c>
    </row>
    <row r="1022" spans="1:8" s="527" customFormat="1" ht="9">
      <c r="A1022" s="915" t="s">
        <v>2515</v>
      </c>
      <c r="B1022" s="989" t="s">
        <v>1295</v>
      </c>
      <c r="C1022" s="990" t="s">
        <v>2596</v>
      </c>
      <c r="D1022" s="989" t="s">
        <v>290</v>
      </c>
      <c r="E1022" s="990" t="s">
        <v>2735</v>
      </c>
      <c r="F1022" s="991">
        <v>1</v>
      </c>
      <c r="G1022" s="991">
        <v>0</v>
      </c>
      <c r="H1022" s="992">
        <f t="shared" si="15"/>
        <v>1</v>
      </c>
    </row>
    <row r="1023" spans="1:8" s="527" customFormat="1" ht="9">
      <c r="A1023" s="915" t="s">
        <v>2515</v>
      </c>
      <c r="B1023" s="989" t="s">
        <v>1295</v>
      </c>
      <c r="C1023" s="990" t="s">
        <v>2596</v>
      </c>
      <c r="D1023" s="989" t="s">
        <v>88</v>
      </c>
      <c r="E1023" s="990" t="s">
        <v>1296</v>
      </c>
      <c r="F1023" s="991">
        <v>1</v>
      </c>
      <c r="G1023" s="991">
        <v>0</v>
      </c>
      <c r="H1023" s="992">
        <f t="shared" si="15"/>
        <v>1</v>
      </c>
    </row>
    <row r="1024" spans="1:8" s="527" customFormat="1" ht="9">
      <c r="A1024" s="915" t="s">
        <v>2515</v>
      </c>
      <c r="B1024" s="989" t="s">
        <v>1295</v>
      </c>
      <c r="C1024" s="990" t="s">
        <v>2596</v>
      </c>
      <c r="D1024" s="989" t="s">
        <v>97</v>
      </c>
      <c r="E1024" s="990" t="s">
        <v>2596</v>
      </c>
      <c r="F1024" s="991">
        <v>2</v>
      </c>
      <c r="G1024" s="991">
        <v>3</v>
      </c>
      <c r="H1024" s="992">
        <f t="shared" si="15"/>
        <v>5</v>
      </c>
    </row>
    <row r="1025" spans="1:8" s="527" customFormat="1" ht="9">
      <c r="A1025" s="915" t="s">
        <v>2515</v>
      </c>
      <c r="B1025" s="989" t="s">
        <v>1295</v>
      </c>
      <c r="C1025" s="990" t="s">
        <v>2596</v>
      </c>
      <c r="D1025" s="989" t="s">
        <v>329</v>
      </c>
      <c r="E1025" s="990" t="s">
        <v>1297</v>
      </c>
      <c r="F1025" s="991">
        <v>0</v>
      </c>
      <c r="G1025" s="991">
        <v>1</v>
      </c>
      <c r="H1025" s="992">
        <f t="shared" si="15"/>
        <v>1</v>
      </c>
    </row>
    <row r="1026" spans="1:8" s="527" customFormat="1" ht="9">
      <c r="A1026" s="915" t="s">
        <v>2515</v>
      </c>
      <c r="B1026" s="989" t="s">
        <v>1295</v>
      </c>
      <c r="C1026" s="990" t="s">
        <v>2596</v>
      </c>
      <c r="D1026" s="989" t="s">
        <v>103</v>
      </c>
      <c r="E1026" s="990" t="s">
        <v>1298</v>
      </c>
      <c r="F1026" s="991">
        <v>1</v>
      </c>
      <c r="G1026" s="991">
        <v>0</v>
      </c>
      <c r="H1026" s="992">
        <f t="shared" si="15"/>
        <v>1</v>
      </c>
    </row>
    <row r="1027" spans="1:8" s="527" customFormat="1" ht="9">
      <c r="A1027" s="915" t="s">
        <v>2515</v>
      </c>
      <c r="B1027" s="989" t="s">
        <v>1295</v>
      </c>
      <c r="C1027" s="990" t="s">
        <v>2596</v>
      </c>
      <c r="D1027" s="989" t="s">
        <v>33</v>
      </c>
      <c r="E1027" s="990" t="s">
        <v>1299</v>
      </c>
      <c r="F1027" s="991">
        <v>0</v>
      </c>
      <c r="G1027" s="991">
        <v>3</v>
      </c>
      <c r="H1027" s="992">
        <f t="shared" si="15"/>
        <v>3</v>
      </c>
    </row>
    <row r="1028" spans="1:8" s="527" customFormat="1" ht="9">
      <c r="A1028" s="915" t="s">
        <v>2515</v>
      </c>
      <c r="B1028" s="989" t="s">
        <v>1295</v>
      </c>
      <c r="C1028" s="990" t="s">
        <v>2596</v>
      </c>
      <c r="D1028" s="989" t="s">
        <v>684</v>
      </c>
      <c r="E1028" s="990" t="s">
        <v>1300</v>
      </c>
      <c r="F1028" s="991">
        <v>1</v>
      </c>
      <c r="G1028" s="991">
        <v>4</v>
      </c>
      <c r="H1028" s="992">
        <f aca="true" t="shared" si="16" ref="H1028:H1091">SUM(F1028:G1028)</f>
        <v>5</v>
      </c>
    </row>
    <row r="1029" spans="1:8" s="527" customFormat="1" ht="9">
      <c r="A1029" s="915" t="s">
        <v>2515</v>
      </c>
      <c r="B1029" s="989" t="s">
        <v>1295</v>
      </c>
      <c r="C1029" s="990" t="s">
        <v>2596</v>
      </c>
      <c r="D1029" s="989" t="s">
        <v>34</v>
      </c>
      <c r="E1029" s="990" t="s">
        <v>1301</v>
      </c>
      <c r="F1029" s="991">
        <v>1</v>
      </c>
      <c r="G1029" s="991">
        <v>0</v>
      </c>
      <c r="H1029" s="992">
        <f t="shared" si="16"/>
        <v>1</v>
      </c>
    </row>
    <row r="1030" spans="1:8" s="527" customFormat="1" ht="9">
      <c r="A1030" s="915" t="s">
        <v>2515</v>
      </c>
      <c r="B1030" s="989" t="s">
        <v>1295</v>
      </c>
      <c r="C1030" s="990" t="s">
        <v>2596</v>
      </c>
      <c r="D1030" s="989" t="s">
        <v>298</v>
      </c>
      <c r="E1030" s="990" t="s">
        <v>1302</v>
      </c>
      <c r="F1030" s="991">
        <v>1</v>
      </c>
      <c r="G1030" s="991">
        <v>3</v>
      </c>
      <c r="H1030" s="992">
        <f t="shared" si="16"/>
        <v>4</v>
      </c>
    </row>
    <row r="1031" spans="1:8" s="527" customFormat="1" ht="9">
      <c r="A1031" s="915" t="s">
        <v>2515</v>
      </c>
      <c r="B1031" s="989" t="s">
        <v>1295</v>
      </c>
      <c r="C1031" s="990" t="s">
        <v>2596</v>
      </c>
      <c r="D1031" s="989" t="s">
        <v>38</v>
      </c>
      <c r="E1031" s="990" t="s">
        <v>1303</v>
      </c>
      <c r="F1031" s="991">
        <v>1</v>
      </c>
      <c r="G1031" s="991">
        <v>0</v>
      </c>
      <c r="H1031" s="992">
        <f t="shared" si="16"/>
        <v>1</v>
      </c>
    </row>
    <row r="1032" spans="1:8" s="527" customFormat="1" ht="9">
      <c r="A1032" s="915" t="s">
        <v>2515</v>
      </c>
      <c r="B1032" s="989" t="s">
        <v>1304</v>
      </c>
      <c r="C1032" s="990" t="s">
        <v>2598</v>
      </c>
      <c r="D1032" s="989" t="s">
        <v>70</v>
      </c>
      <c r="E1032" s="990" t="s">
        <v>1305</v>
      </c>
      <c r="F1032" s="991">
        <v>1</v>
      </c>
      <c r="G1032" s="991">
        <v>1</v>
      </c>
      <c r="H1032" s="992">
        <f t="shared" si="16"/>
        <v>2</v>
      </c>
    </row>
    <row r="1033" spans="1:8" s="527" customFormat="1" ht="9">
      <c r="A1033" s="915" t="s">
        <v>2515</v>
      </c>
      <c r="B1033" s="989" t="s">
        <v>1304</v>
      </c>
      <c r="C1033" s="990" t="s">
        <v>2598</v>
      </c>
      <c r="D1033" s="989" t="s">
        <v>13</v>
      </c>
      <c r="E1033" s="990" t="s">
        <v>1306</v>
      </c>
      <c r="F1033" s="991">
        <v>0</v>
      </c>
      <c r="G1033" s="991">
        <v>1</v>
      </c>
      <c r="H1033" s="992">
        <f t="shared" si="16"/>
        <v>1</v>
      </c>
    </row>
    <row r="1034" spans="1:8" s="527" customFormat="1" ht="9">
      <c r="A1034" s="915" t="s">
        <v>2515</v>
      </c>
      <c r="B1034" s="989" t="s">
        <v>1304</v>
      </c>
      <c r="C1034" s="990" t="s">
        <v>2598</v>
      </c>
      <c r="D1034" s="989" t="s">
        <v>165</v>
      </c>
      <c r="E1034" s="990" t="s">
        <v>1307</v>
      </c>
      <c r="F1034" s="991">
        <v>0</v>
      </c>
      <c r="G1034" s="991">
        <v>1</v>
      </c>
      <c r="H1034" s="992">
        <f t="shared" si="16"/>
        <v>1</v>
      </c>
    </row>
    <row r="1035" spans="1:8" s="527" customFormat="1" ht="9">
      <c r="A1035" s="915" t="s">
        <v>2515</v>
      </c>
      <c r="B1035" s="989" t="s">
        <v>1304</v>
      </c>
      <c r="C1035" s="990" t="s">
        <v>2598</v>
      </c>
      <c r="D1035" s="989" t="s">
        <v>295</v>
      </c>
      <c r="E1035" s="990" t="s">
        <v>1308</v>
      </c>
      <c r="F1035" s="991">
        <v>1</v>
      </c>
      <c r="G1035" s="991">
        <v>0</v>
      </c>
      <c r="H1035" s="992">
        <f t="shared" si="16"/>
        <v>1</v>
      </c>
    </row>
    <row r="1036" spans="1:8" s="527" customFormat="1" ht="9">
      <c r="A1036" s="915" t="s">
        <v>2515</v>
      </c>
      <c r="B1036" s="989" t="s">
        <v>1304</v>
      </c>
      <c r="C1036" s="990" t="s">
        <v>2598</v>
      </c>
      <c r="D1036" s="989" t="s">
        <v>101</v>
      </c>
      <c r="E1036" s="990" t="s">
        <v>1309</v>
      </c>
      <c r="F1036" s="991">
        <v>3</v>
      </c>
      <c r="G1036" s="991">
        <v>3</v>
      </c>
      <c r="H1036" s="992">
        <f t="shared" si="16"/>
        <v>6</v>
      </c>
    </row>
    <row r="1037" spans="1:8" s="527" customFormat="1" ht="9">
      <c r="A1037" s="915" t="s">
        <v>2515</v>
      </c>
      <c r="B1037" s="989" t="s">
        <v>1304</v>
      </c>
      <c r="C1037" s="990" t="s">
        <v>2598</v>
      </c>
      <c r="D1037" s="989" t="s">
        <v>138</v>
      </c>
      <c r="E1037" s="990" t="s">
        <v>1310</v>
      </c>
      <c r="F1037" s="991">
        <v>0</v>
      </c>
      <c r="G1037" s="991">
        <v>1</v>
      </c>
      <c r="H1037" s="992">
        <f t="shared" si="16"/>
        <v>1</v>
      </c>
    </row>
    <row r="1038" spans="1:8" s="527" customFormat="1" ht="9">
      <c r="A1038" s="915" t="s">
        <v>2515</v>
      </c>
      <c r="B1038" s="989" t="s">
        <v>1304</v>
      </c>
      <c r="C1038" s="990" t="s">
        <v>2598</v>
      </c>
      <c r="D1038" s="989" t="s">
        <v>2432</v>
      </c>
      <c r="E1038" s="990" t="s">
        <v>1311</v>
      </c>
      <c r="F1038" s="991">
        <v>1</v>
      </c>
      <c r="G1038" s="991">
        <v>2</v>
      </c>
      <c r="H1038" s="992">
        <f t="shared" si="16"/>
        <v>3</v>
      </c>
    </row>
    <row r="1039" spans="1:8" s="527" customFormat="1" ht="9">
      <c r="A1039" s="915" t="s">
        <v>2515</v>
      </c>
      <c r="B1039" s="989" t="s">
        <v>1304</v>
      </c>
      <c r="C1039" s="990" t="s">
        <v>2598</v>
      </c>
      <c r="D1039" s="989" t="s">
        <v>395</v>
      </c>
      <c r="E1039" s="990" t="s">
        <v>1312</v>
      </c>
      <c r="F1039" s="991">
        <v>0</v>
      </c>
      <c r="G1039" s="991">
        <v>1</v>
      </c>
      <c r="H1039" s="992">
        <f t="shared" si="16"/>
        <v>1</v>
      </c>
    </row>
    <row r="1040" spans="1:8" s="527" customFormat="1" ht="9">
      <c r="A1040" s="915" t="s">
        <v>2515</v>
      </c>
      <c r="B1040" s="989" t="s">
        <v>1304</v>
      </c>
      <c r="C1040" s="990" t="s">
        <v>2598</v>
      </c>
      <c r="D1040" s="989" t="s">
        <v>2445</v>
      </c>
      <c r="E1040" s="990" t="s">
        <v>1313</v>
      </c>
      <c r="F1040" s="991">
        <v>0</v>
      </c>
      <c r="G1040" s="991">
        <v>1</v>
      </c>
      <c r="H1040" s="992">
        <f t="shared" si="16"/>
        <v>1</v>
      </c>
    </row>
    <row r="1041" spans="1:8" s="527" customFormat="1" ht="9">
      <c r="A1041" s="915" t="s">
        <v>2515</v>
      </c>
      <c r="B1041" s="989" t="s">
        <v>1304</v>
      </c>
      <c r="C1041" s="990" t="s">
        <v>2598</v>
      </c>
      <c r="D1041" s="989" t="s">
        <v>439</v>
      </c>
      <c r="E1041" s="990" t="s">
        <v>1314</v>
      </c>
      <c r="F1041" s="991">
        <v>1</v>
      </c>
      <c r="G1041" s="991">
        <v>0</v>
      </c>
      <c r="H1041" s="992">
        <f t="shared" si="16"/>
        <v>1</v>
      </c>
    </row>
    <row r="1042" spans="1:8" s="527" customFormat="1" ht="9">
      <c r="A1042" s="915" t="s">
        <v>2515</v>
      </c>
      <c r="B1042" s="989" t="s">
        <v>1304</v>
      </c>
      <c r="C1042" s="990" t="s">
        <v>2598</v>
      </c>
      <c r="D1042" s="989" t="s">
        <v>829</v>
      </c>
      <c r="E1042" s="990" t="s">
        <v>1315</v>
      </c>
      <c r="F1042" s="991">
        <v>1</v>
      </c>
      <c r="G1042" s="991">
        <v>0</v>
      </c>
      <c r="H1042" s="992">
        <f t="shared" si="16"/>
        <v>1</v>
      </c>
    </row>
    <row r="1043" spans="1:8" s="527" customFormat="1" ht="9">
      <c r="A1043" s="915" t="s">
        <v>2515</v>
      </c>
      <c r="B1043" s="989" t="s">
        <v>1304</v>
      </c>
      <c r="C1043" s="990" t="s">
        <v>2598</v>
      </c>
      <c r="D1043" s="989" t="s">
        <v>2462</v>
      </c>
      <c r="E1043" s="990" t="s">
        <v>1316</v>
      </c>
      <c r="F1043" s="991">
        <v>1</v>
      </c>
      <c r="G1043" s="991">
        <v>1</v>
      </c>
      <c r="H1043" s="992">
        <f t="shared" si="16"/>
        <v>2</v>
      </c>
    </row>
    <row r="1044" spans="1:8" s="527" customFormat="1" ht="9">
      <c r="A1044" s="915" t="s">
        <v>2515</v>
      </c>
      <c r="B1044" s="989" t="s">
        <v>1304</v>
      </c>
      <c r="C1044" s="990" t="s">
        <v>2598</v>
      </c>
      <c r="D1044" s="989" t="s">
        <v>534</v>
      </c>
      <c r="E1044" s="990" t="s">
        <v>2598</v>
      </c>
      <c r="F1044" s="991">
        <v>1</v>
      </c>
      <c r="G1044" s="991">
        <v>2</v>
      </c>
      <c r="H1044" s="992">
        <f t="shared" si="16"/>
        <v>3</v>
      </c>
    </row>
    <row r="1045" spans="1:8" s="527" customFormat="1" ht="9">
      <c r="A1045" s="915" t="s">
        <v>2515</v>
      </c>
      <c r="B1045" s="989" t="s">
        <v>1304</v>
      </c>
      <c r="C1045" s="990" t="s">
        <v>2598</v>
      </c>
      <c r="D1045" s="989" t="s">
        <v>538</v>
      </c>
      <c r="E1045" s="990" t="s">
        <v>1317</v>
      </c>
      <c r="F1045" s="991">
        <v>0</v>
      </c>
      <c r="G1045" s="991">
        <v>1</v>
      </c>
      <c r="H1045" s="992">
        <f t="shared" si="16"/>
        <v>1</v>
      </c>
    </row>
    <row r="1046" spans="1:8" s="527" customFormat="1" ht="9">
      <c r="A1046" s="915" t="s">
        <v>2515</v>
      </c>
      <c r="B1046" s="989" t="s">
        <v>1304</v>
      </c>
      <c r="C1046" s="990" t="s">
        <v>2598</v>
      </c>
      <c r="D1046" s="989" t="s">
        <v>567</v>
      </c>
      <c r="E1046" s="990" t="s">
        <v>1318</v>
      </c>
      <c r="F1046" s="991">
        <v>1</v>
      </c>
      <c r="G1046" s="991">
        <v>0</v>
      </c>
      <c r="H1046" s="992">
        <f t="shared" si="16"/>
        <v>1</v>
      </c>
    </row>
    <row r="1047" spans="1:8" s="527" customFormat="1" ht="9">
      <c r="A1047" s="915" t="s">
        <v>2515</v>
      </c>
      <c r="B1047" s="989" t="s">
        <v>1304</v>
      </c>
      <c r="C1047" s="990" t="s">
        <v>2598</v>
      </c>
      <c r="D1047" s="989" t="s">
        <v>1319</v>
      </c>
      <c r="E1047" s="990" t="s">
        <v>1320</v>
      </c>
      <c r="F1047" s="991">
        <v>0</v>
      </c>
      <c r="G1047" s="991">
        <v>1</v>
      </c>
      <c r="H1047" s="992">
        <f t="shared" si="16"/>
        <v>1</v>
      </c>
    </row>
    <row r="1048" spans="1:8" s="527" customFormat="1" ht="9">
      <c r="A1048" s="915" t="s">
        <v>2515</v>
      </c>
      <c r="B1048" s="989" t="s">
        <v>1304</v>
      </c>
      <c r="C1048" s="990" t="s">
        <v>2598</v>
      </c>
      <c r="D1048" s="989" t="s">
        <v>1321</v>
      </c>
      <c r="E1048" s="990" t="s">
        <v>1322</v>
      </c>
      <c r="F1048" s="991">
        <v>1</v>
      </c>
      <c r="G1048" s="991">
        <v>0</v>
      </c>
      <c r="H1048" s="992">
        <f t="shared" si="16"/>
        <v>1</v>
      </c>
    </row>
    <row r="1049" spans="1:8" s="527" customFormat="1" ht="9">
      <c r="A1049" s="915" t="s">
        <v>2515</v>
      </c>
      <c r="B1049" s="989" t="s">
        <v>1304</v>
      </c>
      <c r="C1049" s="990" t="s">
        <v>2598</v>
      </c>
      <c r="D1049" s="989" t="s">
        <v>1323</v>
      </c>
      <c r="E1049" s="990" t="s">
        <v>1324</v>
      </c>
      <c r="F1049" s="991">
        <v>1</v>
      </c>
      <c r="G1049" s="991">
        <v>0</v>
      </c>
      <c r="H1049" s="992">
        <f t="shared" si="16"/>
        <v>1</v>
      </c>
    </row>
    <row r="1050" spans="1:8" s="527" customFormat="1" ht="9">
      <c r="A1050" s="915" t="s">
        <v>2515</v>
      </c>
      <c r="B1050" s="989" t="s">
        <v>1325</v>
      </c>
      <c r="C1050" s="990" t="s">
        <v>2599</v>
      </c>
      <c r="D1050" s="989" t="s">
        <v>70</v>
      </c>
      <c r="E1050" s="990" t="s">
        <v>1326</v>
      </c>
      <c r="F1050" s="991">
        <v>0</v>
      </c>
      <c r="G1050" s="991">
        <v>1</v>
      </c>
      <c r="H1050" s="992">
        <f t="shared" si="16"/>
        <v>1</v>
      </c>
    </row>
    <row r="1051" spans="1:8" s="527" customFormat="1" ht="9">
      <c r="A1051" s="915" t="s">
        <v>2515</v>
      </c>
      <c r="B1051" s="989" t="s">
        <v>1325</v>
      </c>
      <c r="C1051" s="990" t="s">
        <v>2599</v>
      </c>
      <c r="D1051" s="989" t="s">
        <v>315</v>
      </c>
      <c r="E1051" s="990" t="s">
        <v>1327</v>
      </c>
      <c r="F1051" s="991">
        <v>1</v>
      </c>
      <c r="G1051" s="991">
        <v>0</v>
      </c>
      <c r="H1051" s="992">
        <f t="shared" si="16"/>
        <v>1</v>
      </c>
    </row>
    <row r="1052" spans="1:8" s="527" customFormat="1" ht="9">
      <c r="A1052" s="915" t="s">
        <v>2515</v>
      </c>
      <c r="B1052" s="989" t="s">
        <v>1325</v>
      </c>
      <c r="C1052" s="990" t="s">
        <v>2599</v>
      </c>
      <c r="D1052" s="989" t="s">
        <v>645</v>
      </c>
      <c r="E1052" s="990" t="s">
        <v>1328</v>
      </c>
      <c r="F1052" s="991">
        <v>1</v>
      </c>
      <c r="G1052" s="991">
        <v>0</v>
      </c>
      <c r="H1052" s="992">
        <f t="shared" si="16"/>
        <v>1</v>
      </c>
    </row>
    <row r="1053" spans="1:8" s="527" customFormat="1" ht="9">
      <c r="A1053" s="915" t="s">
        <v>2515</v>
      </c>
      <c r="B1053" s="989" t="s">
        <v>1325</v>
      </c>
      <c r="C1053" s="990" t="s">
        <v>2599</v>
      </c>
      <c r="D1053" s="989" t="s">
        <v>97</v>
      </c>
      <c r="E1053" s="990" t="s">
        <v>1329</v>
      </c>
      <c r="F1053" s="991">
        <v>1</v>
      </c>
      <c r="G1053" s="991">
        <v>0</v>
      </c>
      <c r="H1053" s="992">
        <f t="shared" si="16"/>
        <v>1</v>
      </c>
    </row>
    <row r="1054" spans="1:8" s="527" customFormat="1" ht="9">
      <c r="A1054" s="915" t="s">
        <v>2515</v>
      </c>
      <c r="B1054" s="989" t="s">
        <v>1325</v>
      </c>
      <c r="C1054" s="990" t="s">
        <v>2599</v>
      </c>
      <c r="D1054" s="989" t="s">
        <v>33</v>
      </c>
      <c r="E1054" s="990" t="s">
        <v>1330</v>
      </c>
      <c r="F1054" s="991">
        <v>1</v>
      </c>
      <c r="G1054" s="991">
        <v>0</v>
      </c>
      <c r="H1054" s="992">
        <f t="shared" si="16"/>
        <v>1</v>
      </c>
    </row>
    <row r="1055" spans="1:8" s="527" customFormat="1" ht="9">
      <c r="A1055" s="915" t="s">
        <v>2515</v>
      </c>
      <c r="B1055" s="989" t="s">
        <v>1331</v>
      </c>
      <c r="C1055" s="990" t="s">
        <v>2571</v>
      </c>
      <c r="D1055" s="989" t="s">
        <v>53</v>
      </c>
      <c r="E1055" s="990" t="s">
        <v>1332</v>
      </c>
      <c r="F1055" s="991">
        <v>1</v>
      </c>
      <c r="G1055" s="991">
        <v>0</v>
      </c>
      <c r="H1055" s="992">
        <f t="shared" si="16"/>
        <v>1</v>
      </c>
    </row>
    <row r="1056" spans="1:8" s="527" customFormat="1" ht="9">
      <c r="A1056" s="915" t="s">
        <v>2515</v>
      </c>
      <c r="B1056" s="989" t="s">
        <v>1331</v>
      </c>
      <c r="C1056" s="990" t="s">
        <v>2571</v>
      </c>
      <c r="D1056" s="989" t="s">
        <v>93</v>
      </c>
      <c r="E1056" s="990" t="s">
        <v>1333</v>
      </c>
      <c r="F1056" s="991">
        <v>1</v>
      </c>
      <c r="G1056" s="991">
        <v>0</v>
      </c>
      <c r="H1056" s="992">
        <f t="shared" si="16"/>
        <v>1</v>
      </c>
    </row>
    <row r="1057" spans="1:8" s="527" customFormat="1" ht="9">
      <c r="A1057" s="915" t="s">
        <v>2515</v>
      </c>
      <c r="B1057" s="989" t="s">
        <v>1331</v>
      </c>
      <c r="C1057" s="990" t="s">
        <v>2571</v>
      </c>
      <c r="D1057" s="989" t="s">
        <v>665</v>
      </c>
      <c r="E1057" s="990" t="s">
        <v>1334</v>
      </c>
      <c r="F1057" s="991">
        <v>1</v>
      </c>
      <c r="G1057" s="991">
        <v>0</v>
      </c>
      <c r="H1057" s="992">
        <f t="shared" si="16"/>
        <v>1</v>
      </c>
    </row>
    <row r="1058" spans="1:8" s="527" customFormat="1" ht="9">
      <c r="A1058" s="915" t="s">
        <v>2515</v>
      </c>
      <c r="B1058" s="989" t="s">
        <v>1331</v>
      </c>
      <c r="C1058" s="990" t="s">
        <v>2571</v>
      </c>
      <c r="D1058" s="989" t="s">
        <v>108</v>
      </c>
      <c r="E1058" s="990" t="s">
        <v>1335</v>
      </c>
      <c r="F1058" s="991">
        <v>0</v>
      </c>
      <c r="G1058" s="991">
        <v>1</v>
      </c>
      <c r="H1058" s="992">
        <f t="shared" si="16"/>
        <v>1</v>
      </c>
    </row>
    <row r="1059" spans="1:8" s="527" customFormat="1" ht="9">
      <c r="A1059" s="915" t="s">
        <v>2515</v>
      </c>
      <c r="B1059" s="989" t="s">
        <v>1331</v>
      </c>
      <c r="C1059" s="990" t="s">
        <v>2571</v>
      </c>
      <c r="D1059" s="989" t="s">
        <v>38</v>
      </c>
      <c r="E1059" s="990" t="s">
        <v>1336</v>
      </c>
      <c r="F1059" s="991">
        <v>0</v>
      </c>
      <c r="G1059" s="991">
        <v>1</v>
      </c>
      <c r="H1059" s="992">
        <f t="shared" si="16"/>
        <v>1</v>
      </c>
    </row>
    <row r="1060" spans="1:8" s="527" customFormat="1" ht="9">
      <c r="A1060" s="915" t="s">
        <v>2515</v>
      </c>
      <c r="B1060" s="989" t="s">
        <v>1331</v>
      </c>
      <c r="C1060" s="990" t="s">
        <v>2571</v>
      </c>
      <c r="D1060" s="989" t="s">
        <v>350</v>
      </c>
      <c r="E1060" s="990" t="s">
        <v>1348</v>
      </c>
      <c r="F1060" s="991">
        <v>4</v>
      </c>
      <c r="G1060" s="991">
        <v>4</v>
      </c>
      <c r="H1060" s="992">
        <f t="shared" si="16"/>
        <v>8</v>
      </c>
    </row>
    <row r="1061" spans="1:8" s="527" customFormat="1" ht="9">
      <c r="A1061" s="915" t="s">
        <v>2515</v>
      </c>
      <c r="B1061" s="989" t="s">
        <v>1331</v>
      </c>
      <c r="C1061" s="990" t="s">
        <v>2571</v>
      </c>
      <c r="D1061" s="989" t="s">
        <v>134</v>
      </c>
      <c r="E1061" s="990" t="s">
        <v>1349</v>
      </c>
      <c r="F1061" s="991">
        <v>0</v>
      </c>
      <c r="G1061" s="991">
        <v>1</v>
      </c>
      <c r="H1061" s="992">
        <f t="shared" si="16"/>
        <v>1</v>
      </c>
    </row>
    <row r="1062" spans="1:8" s="527" customFormat="1" ht="9">
      <c r="A1062" s="915" t="s">
        <v>2515</v>
      </c>
      <c r="B1062" s="989" t="s">
        <v>1331</v>
      </c>
      <c r="C1062" s="990" t="s">
        <v>2571</v>
      </c>
      <c r="D1062" s="989" t="s">
        <v>362</v>
      </c>
      <c r="E1062" s="990" t="s">
        <v>1350</v>
      </c>
      <c r="F1062" s="991">
        <v>1</v>
      </c>
      <c r="G1062" s="991">
        <v>0</v>
      </c>
      <c r="H1062" s="992">
        <f t="shared" si="16"/>
        <v>1</v>
      </c>
    </row>
    <row r="1063" spans="1:8" s="527" customFormat="1" ht="9">
      <c r="A1063" s="915" t="s">
        <v>2515</v>
      </c>
      <c r="B1063" s="989" t="s">
        <v>1331</v>
      </c>
      <c r="C1063" s="990" t="s">
        <v>2571</v>
      </c>
      <c r="D1063" s="989" t="s">
        <v>372</v>
      </c>
      <c r="E1063" s="990" t="s">
        <v>1418</v>
      </c>
      <c r="F1063" s="991">
        <v>1</v>
      </c>
      <c r="G1063" s="991">
        <v>0</v>
      </c>
      <c r="H1063" s="992">
        <f t="shared" si="16"/>
        <v>1</v>
      </c>
    </row>
    <row r="1064" spans="1:8" s="527" customFormat="1" ht="9">
      <c r="A1064" s="915" t="s">
        <v>2515</v>
      </c>
      <c r="B1064" s="989" t="s">
        <v>1351</v>
      </c>
      <c r="C1064" s="990" t="s">
        <v>2601</v>
      </c>
      <c r="D1064" s="989" t="s">
        <v>307</v>
      </c>
      <c r="E1064" s="990" t="s">
        <v>1352</v>
      </c>
      <c r="F1064" s="991">
        <v>0</v>
      </c>
      <c r="G1064" s="991">
        <v>1</v>
      </c>
      <c r="H1064" s="992">
        <f t="shared" si="16"/>
        <v>1</v>
      </c>
    </row>
    <row r="1065" spans="1:8" s="527" customFormat="1" ht="9">
      <c r="A1065" s="915" t="s">
        <v>2515</v>
      </c>
      <c r="B1065" s="989" t="s">
        <v>1351</v>
      </c>
      <c r="C1065" s="990" t="s">
        <v>2601</v>
      </c>
      <c r="D1065" s="989" t="s">
        <v>121</v>
      </c>
      <c r="E1065" s="990" t="s">
        <v>2736</v>
      </c>
      <c r="F1065" s="991">
        <v>1</v>
      </c>
      <c r="G1065" s="991">
        <v>0</v>
      </c>
      <c r="H1065" s="992">
        <f t="shared" si="16"/>
        <v>1</v>
      </c>
    </row>
    <row r="1066" spans="1:8" s="527" customFormat="1" ht="9">
      <c r="A1066" s="915" t="s">
        <v>2515</v>
      </c>
      <c r="B1066" s="989" t="s">
        <v>1351</v>
      </c>
      <c r="C1066" s="990" t="s">
        <v>2601</v>
      </c>
      <c r="D1066" s="989" t="s">
        <v>46</v>
      </c>
      <c r="E1066" s="990" t="s">
        <v>1353</v>
      </c>
      <c r="F1066" s="991">
        <v>0</v>
      </c>
      <c r="G1066" s="991">
        <v>1</v>
      </c>
      <c r="H1066" s="992">
        <f t="shared" si="16"/>
        <v>1</v>
      </c>
    </row>
    <row r="1067" spans="1:8" s="527" customFormat="1" ht="9">
      <c r="A1067" s="915" t="s">
        <v>2515</v>
      </c>
      <c r="B1067" s="989" t="s">
        <v>1351</v>
      </c>
      <c r="C1067" s="990" t="s">
        <v>2601</v>
      </c>
      <c r="D1067" s="989" t="s">
        <v>136</v>
      </c>
      <c r="E1067" s="990" t="s">
        <v>1354</v>
      </c>
      <c r="F1067" s="991">
        <v>0</v>
      </c>
      <c r="G1067" s="991">
        <v>1</v>
      </c>
      <c r="H1067" s="992">
        <f t="shared" si="16"/>
        <v>1</v>
      </c>
    </row>
    <row r="1068" spans="1:8" s="527" customFormat="1" ht="9">
      <c r="A1068" s="915" t="s">
        <v>2515</v>
      </c>
      <c r="B1068" s="989" t="s">
        <v>1351</v>
      </c>
      <c r="C1068" s="990" t="s">
        <v>2601</v>
      </c>
      <c r="D1068" s="989" t="s">
        <v>211</v>
      </c>
      <c r="E1068" s="990" t="s">
        <v>1355</v>
      </c>
      <c r="F1068" s="991">
        <v>0</v>
      </c>
      <c r="G1068" s="991">
        <v>1</v>
      </c>
      <c r="H1068" s="992">
        <f t="shared" si="16"/>
        <v>1</v>
      </c>
    </row>
    <row r="1069" spans="1:8" s="527" customFormat="1" ht="9">
      <c r="A1069" s="915" t="s">
        <v>2515</v>
      </c>
      <c r="B1069" s="989" t="s">
        <v>1351</v>
      </c>
      <c r="C1069" s="990" t="s">
        <v>2601</v>
      </c>
      <c r="D1069" s="989" t="s">
        <v>459</v>
      </c>
      <c r="E1069" s="990" t="s">
        <v>2601</v>
      </c>
      <c r="F1069" s="991">
        <v>3</v>
      </c>
      <c r="G1069" s="991">
        <v>0</v>
      </c>
      <c r="H1069" s="992">
        <f t="shared" si="16"/>
        <v>3</v>
      </c>
    </row>
    <row r="1070" spans="1:8" s="527" customFormat="1" ht="9">
      <c r="A1070" s="915" t="s">
        <v>2515</v>
      </c>
      <c r="B1070" s="989" t="s">
        <v>1356</v>
      </c>
      <c r="C1070" s="990" t="s">
        <v>2602</v>
      </c>
      <c r="D1070" s="989" t="s">
        <v>70</v>
      </c>
      <c r="E1070" s="990" t="s">
        <v>1357</v>
      </c>
      <c r="F1070" s="991">
        <v>2</v>
      </c>
      <c r="G1070" s="991">
        <v>0</v>
      </c>
      <c r="H1070" s="992">
        <f t="shared" si="16"/>
        <v>2</v>
      </c>
    </row>
    <row r="1071" spans="1:8" s="527" customFormat="1" ht="9">
      <c r="A1071" s="915" t="s">
        <v>2515</v>
      </c>
      <c r="B1071" s="989" t="s">
        <v>1356</v>
      </c>
      <c r="C1071" s="990" t="s">
        <v>2602</v>
      </c>
      <c r="D1071" s="989" t="s">
        <v>161</v>
      </c>
      <c r="E1071" s="990" t="s">
        <v>1358</v>
      </c>
      <c r="F1071" s="991">
        <v>1</v>
      </c>
      <c r="G1071" s="991">
        <v>0</v>
      </c>
      <c r="H1071" s="992">
        <f t="shared" si="16"/>
        <v>1</v>
      </c>
    </row>
    <row r="1072" spans="1:8" s="527" customFormat="1" ht="9">
      <c r="A1072" s="915" t="s">
        <v>2515</v>
      </c>
      <c r="B1072" s="989" t="s">
        <v>1356</v>
      </c>
      <c r="C1072" s="990" t="s">
        <v>2602</v>
      </c>
      <c r="D1072" s="989" t="s">
        <v>9</v>
      </c>
      <c r="E1072" s="990" t="s">
        <v>1359</v>
      </c>
      <c r="F1072" s="991">
        <v>2</v>
      </c>
      <c r="G1072" s="991">
        <v>1</v>
      </c>
      <c r="H1072" s="992">
        <f t="shared" si="16"/>
        <v>3</v>
      </c>
    </row>
    <row r="1073" spans="1:8" s="527" customFormat="1" ht="9">
      <c r="A1073" s="915" t="s">
        <v>2515</v>
      </c>
      <c r="B1073" s="989" t="s">
        <v>1356</v>
      </c>
      <c r="C1073" s="990" t="s">
        <v>2602</v>
      </c>
      <c r="D1073" s="989" t="s">
        <v>11</v>
      </c>
      <c r="E1073" s="990" t="s">
        <v>1360</v>
      </c>
      <c r="F1073" s="991">
        <v>0</v>
      </c>
      <c r="G1073" s="991">
        <v>1</v>
      </c>
      <c r="H1073" s="992">
        <f t="shared" si="16"/>
        <v>1</v>
      </c>
    </row>
    <row r="1074" spans="1:8" s="527" customFormat="1" ht="9">
      <c r="A1074" s="915" t="s">
        <v>2515</v>
      </c>
      <c r="B1074" s="989" t="s">
        <v>1356</v>
      </c>
      <c r="C1074" s="990" t="s">
        <v>2602</v>
      </c>
      <c r="D1074" s="989" t="s">
        <v>13</v>
      </c>
      <c r="E1074" s="990" t="s">
        <v>1361</v>
      </c>
      <c r="F1074" s="991">
        <v>0</v>
      </c>
      <c r="G1074" s="991">
        <v>1</v>
      </c>
      <c r="H1074" s="992">
        <f t="shared" si="16"/>
        <v>1</v>
      </c>
    </row>
    <row r="1075" spans="1:8" s="527" customFormat="1" ht="9">
      <c r="A1075" s="915" t="s">
        <v>2515</v>
      </c>
      <c r="B1075" s="989" t="s">
        <v>1356</v>
      </c>
      <c r="C1075" s="990" t="s">
        <v>2602</v>
      </c>
      <c r="D1075" s="989" t="s">
        <v>53</v>
      </c>
      <c r="E1075" s="990" t="s">
        <v>1362</v>
      </c>
      <c r="F1075" s="991">
        <v>0</v>
      </c>
      <c r="G1075" s="991">
        <v>1</v>
      </c>
      <c r="H1075" s="992">
        <f t="shared" si="16"/>
        <v>1</v>
      </c>
    </row>
    <row r="1076" spans="1:8" s="527" customFormat="1" ht="9">
      <c r="A1076" s="915" t="s">
        <v>2515</v>
      </c>
      <c r="B1076" s="989" t="s">
        <v>1356</v>
      </c>
      <c r="C1076" s="990" t="s">
        <v>2602</v>
      </c>
      <c r="D1076" s="989" t="s">
        <v>167</v>
      </c>
      <c r="E1076" s="990" t="s">
        <v>2737</v>
      </c>
      <c r="F1076" s="991">
        <v>1</v>
      </c>
      <c r="G1076" s="991">
        <v>0</v>
      </c>
      <c r="H1076" s="992">
        <f t="shared" si="16"/>
        <v>1</v>
      </c>
    </row>
    <row r="1077" spans="1:8" s="527" customFormat="1" ht="9">
      <c r="A1077" s="915" t="s">
        <v>2515</v>
      </c>
      <c r="B1077" s="989" t="s">
        <v>1356</v>
      </c>
      <c r="C1077" s="990" t="s">
        <v>2602</v>
      </c>
      <c r="D1077" s="989" t="s">
        <v>15</v>
      </c>
      <c r="E1077" s="990" t="s">
        <v>1363</v>
      </c>
      <c r="F1077" s="991">
        <v>1</v>
      </c>
      <c r="G1077" s="991">
        <v>0</v>
      </c>
      <c r="H1077" s="992">
        <f t="shared" si="16"/>
        <v>1</v>
      </c>
    </row>
    <row r="1078" spans="1:8" s="527" customFormat="1" ht="9">
      <c r="A1078" s="915" t="s">
        <v>2515</v>
      </c>
      <c r="B1078" s="989" t="s">
        <v>1356</v>
      </c>
      <c r="C1078" s="990" t="s">
        <v>2602</v>
      </c>
      <c r="D1078" s="989" t="s">
        <v>17</v>
      </c>
      <c r="E1078" s="990" t="s">
        <v>1364</v>
      </c>
      <c r="F1078" s="991">
        <v>3</v>
      </c>
      <c r="G1078" s="991">
        <v>0</v>
      </c>
      <c r="H1078" s="992">
        <f t="shared" si="16"/>
        <v>3</v>
      </c>
    </row>
    <row r="1079" spans="1:8" s="527" customFormat="1" ht="9">
      <c r="A1079" s="915" t="s">
        <v>2515</v>
      </c>
      <c r="B1079" s="989" t="s">
        <v>1356</v>
      </c>
      <c r="C1079" s="990" t="s">
        <v>2602</v>
      </c>
      <c r="D1079" s="989" t="s">
        <v>85</v>
      </c>
      <c r="E1079" s="990" t="s">
        <v>1365</v>
      </c>
      <c r="F1079" s="991">
        <v>1</v>
      </c>
      <c r="G1079" s="991">
        <v>0</v>
      </c>
      <c r="H1079" s="992">
        <f t="shared" si="16"/>
        <v>1</v>
      </c>
    </row>
    <row r="1080" spans="1:8" s="527" customFormat="1" ht="9">
      <c r="A1080" s="915" t="s">
        <v>2515</v>
      </c>
      <c r="B1080" s="989" t="s">
        <v>1356</v>
      </c>
      <c r="C1080" s="990" t="s">
        <v>2602</v>
      </c>
      <c r="D1080" s="989" t="s">
        <v>290</v>
      </c>
      <c r="E1080" s="990" t="s">
        <v>1366</v>
      </c>
      <c r="F1080" s="991">
        <v>0</v>
      </c>
      <c r="G1080" s="991">
        <v>1</v>
      </c>
      <c r="H1080" s="992">
        <f t="shared" si="16"/>
        <v>1</v>
      </c>
    </row>
    <row r="1081" spans="1:8" s="527" customFormat="1" ht="9">
      <c r="A1081" s="915" t="s">
        <v>2515</v>
      </c>
      <c r="B1081" s="989" t="s">
        <v>1356</v>
      </c>
      <c r="C1081" s="990" t="s">
        <v>2602</v>
      </c>
      <c r="D1081" s="989" t="s">
        <v>315</v>
      </c>
      <c r="E1081" s="990" t="s">
        <v>1367</v>
      </c>
      <c r="F1081" s="991">
        <v>1</v>
      </c>
      <c r="G1081" s="991">
        <v>2</v>
      </c>
      <c r="H1081" s="992">
        <f t="shared" si="16"/>
        <v>3</v>
      </c>
    </row>
    <row r="1082" spans="1:8" s="527" customFormat="1" ht="9">
      <c r="A1082" s="915" t="s">
        <v>2515</v>
      </c>
      <c r="B1082" s="989" t="s">
        <v>1356</v>
      </c>
      <c r="C1082" s="990" t="s">
        <v>2602</v>
      </c>
      <c r="D1082" s="989" t="s">
        <v>19</v>
      </c>
      <c r="E1082" s="990" t="s">
        <v>1368</v>
      </c>
      <c r="F1082" s="991">
        <v>3</v>
      </c>
      <c r="G1082" s="991">
        <v>1</v>
      </c>
      <c r="H1082" s="992">
        <f t="shared" si="16"/>
        <v>4</v>
      </c>
    </row>
    <row r="1083" spans="1:8" s="527" customFormat="1" ht="9">
      <c r="A1083" s="915" t="s">
        <v>2515</v>
      </c>
      <c r="B1083" s="989" t="s">
        <v>1356</v>
      </c>
      <c r="C1083" s="990" t="s">
        <v>2602</v>
      </c>
      <c r="D1083" s="989" t="s">
        <v>21</v>
      </c>
      <c r="E1083" s="990" t="s">
        <v>1369</v>
      </c>
      <c r="F1083" s="991">
        <v>0</v>
      </c>
      <c r="G1083" s="991">
        <v>1</v>
      </c>
      <c r="H1083" s="992">
        <f t="shared" si="16"/>
        <v>1</v>
      </c>
    </row>
    <row r="1084" spans="1:8" s="527" customFormat="1" ht="9">
      <c r="A1084" s="915" t="s">
        <v>2515</v>
      </c>
      <c r="B1084" s="989" t="s">
        <v>1356</v>
      </c>
      <c r="C1084" s="990" t="s">
        <v>2602</v>
      </c>
      <c r="D1084" s="989" t="s">
        <v>175</v>
      </c>
      <c r="E1084" s="990" t="s">
        <v>1370</v>
      </c>
      <c r="F1084" s="991">
        <v>9</v>
      </c>
      <c r="G1084" s="991">
        <v>3</v>
      </c>
      <c r="H1084" s="992">
        <f t="shared" si="16"/>
        <v>12</v>
      </c>
    </row>
    <row r="1085" spans="1:8" s="527" customFormat="1" ht="9">
      <c r="A1085" s="915" t="s">
        <v>2515</v>
      </c>
      <c r="B1085" s="989" t="s">
        <v>1356</v>
      </c>
      <c r="C1085" s="990" t="s">
        <v>2602</v>
      </c>
      <c r="D1085" s="989" t="s">
        <v>93</v>
      </c>
      <c r="E1085" s="990" t="s">
        <v>1371</v>
      </c>
      <c r="F1085" s="991">
        <v>0</v>
      </c>
      <c r="G1085" s="991">
        <v>1</v>
      </c>
      <c r="H1085" s="992">
        <f t="shared" si="16"/>
        <v>1</v>
      </c>
    </row>
    <row r="1086" spans="1:8" s="527" customFormat="1" ht="9">
      <c r="A1086" s="915" t="s">
        <v>2515</v>
      </c>
      <c r="B1086" s="989" t="s">
        <v>1356</v>
      </c>
      <c r="C1086" s="990" t="s">
        <v>2602</v>
      </c>
      <c r="D1086" s="989" t="s">
        <v>29</v>
      </c>
      <c r="E1086" s="990" t="s">
        <v>1372</v>
      </c>
      <c r="F1086" s="991">
        <v>5</v>
      </c>
      <c r="G1086" s="991">
        <v>4</v>
      </c>
      <c r="H1086" s="992">
        <f t="shared" si="16"/>
        <v>9</v>
      </c>
    </row>
    <row r="1087" spans="1:8" s="527" customFormat="1" ht="9">
      <c r="A1087" s="915" t="s">
        <v>2515</v>
      </c>
      <c r="B1087" s="989" t="s">
        <v>1356</v>
      </c>
      <c r="C1087" s="990" t="s">
        <v>2602</v>
      </c>
      <c r="D1087" s="989" t="s">
        <v>652</v>
      </c>
      <c r="E1087" s="990" t="s">
        <v>1373</v>
      </c>
      <c r="F1087" s="991">
        <v>1</v>
      </c>
      <c r="G1087" s="991">
        <v>4</v>
      </c>
      <c r="H1087" s="992">
        <f t="shared" si="16"/>
        <v>5</v>
      </c>
    </row>
    <row r="1088" spans="1:8" s="527" customFormat="1" ht="9">
      <c r="A1088" s="915" t="s">
        <v>2515</v>
      </c>
      <c r="B1088" s="989" t="s">
        <v>1356</v>
      </c>
      <c r="C1088" s="990" t="s">
        <v>2602</v>
      </c>
      <c r="D1088" s="989" t="s">
        <v>654</v>
      </c>
      <c r="E1088" s="990" t="s">
        <v>1374</v>
      </c>
      <c r="F1088" s="991">
        <v>1</v>
      </c>
      <c r="G1088" s="991">
        <v>1</v>
      </c>
      <c r="H1088" s="992">
        <f t="shared" si="16"/>
        <v>2</v>
      </c>
    </row>
    <row r="1089" spans="1:8" s="527" customFormat="1" ht="9">
      <c r="A1089" s="915" t="s">
        <v>2515</v>
      </c>
      <c r="B1089" s="989" t="s">
        <v>1356</v>
      </c>
      <c r="C1089" s="990" t="s">
        <v>2602</v>
      </c>
      <c r="D1089" s="989" t="s">
        <v>31</v>
      </c>
      <c r="E1089" s="990" t="s">
        <v>1375</v>
      </c>
      <c r="F1089" s="991">
        <v>2</v>
      </c>
      <c r="G1089" s="991">
        <v>2</v>
      </c>
      <c r="H1089" s="992">
        <f t="shared" si="16"/>
        <v>4</v>
      </c>
    </row>
    <row r="1090" spans="1:8" s="527" customFormat="1" ht="9">
      <c r="A1090" s="915" t="s">
        <v>2515</v>
      </c>
      <c r="B1090" s="989" t="s">
        <v>1356</v>
      </c>
      <c r="C1090" s="990" t="s">
        <v>2602</v>
      </c>
      <c r="D1090" s="989" t="s">
        <v>33</v>
      </c>
      <c r="E1090" s="990" t="s">
        <v>2653</v>
      </c>
      <c r="F1090" s="991">
        <v>1</v>
      </c>
      <c r="G1090" s="991">
        <v>0</v>
      </c>
      <c r="H1090" s="992">
        <f t="shared" si="16"/>
        <v>1</v>
      </c>
    </row>
    <row r="1091" spans="1:8" s="527" customFormat="1" ht="9">
      <c r="A1091" s="915" t="s">
        <v>2515</v>
      </c>
      <c r="B1091" s="989" t="s">
        <v>1356</v>
      </c>
      <c r="C1091" s="990" t="s">
        <v>2602</v>
      </c>
      <c r="D1091" s="989" t="s">
        <v>34</v>
      </c>
      <c r="E1091" s="990" t="s">
        <v>1376</v>
      </c>
      <c r="F1091" s="991">
        <v>8</v>
      </c>
      <c r="G1091" s="991">
        <v>2</v>
      </c>
      <c r="H1091" s="992">
        <f t="shared" si="16"/>
        <v>10</v>
      </c>
    </row>
    <row r="1092" spans="1:8" s="527" customFormat="1" ht="9">
      <c r="A1092" s="915" t="s">
        <v>2515</v>
      </c>
      <c r="B1092" s="989" t="s">
        <v>1356</v>
      </c>
      <c r="C1092" s="990" t="s">
        <v>2602</v>
      </c>
      <c r="D1092" s="989" t="s">
        <v>341</v>
      </c>
      <c r="E1092" s="990" t="s">
        <v>2626</v>
      </c>
      <c r="F1092" s="991">
        <v>0</v>
      </c>
      <c r="G1092" s="991">
        <v>2</v>
      </c>
      <c r="H1092" s="992">
        <f aca="true" t="shared" si="17" ref="H1092:H1155">SUM(F1092:G1092)</f>
        <v>2</v>
      </c>
    </row>
    <row r="1093" spans="1:8" s="527" customFormat="1" ht="9">
      <c r="A1093" s="915" t="s">
        <v>2515</v>
      </c>
      <c r="B1093" s="989" t="s">
        <v>1356</v>
      </c>
      <c r="C1093" s="990" t="s">
        <v>2602</v>
      </c>
      <c r="D1093" s="989" t="s">
        <v>38</v>
      </c>
      <c r="E1093" s="990" t="s">
        <v>1377</v>
      </c>
      <c r="F1093" s="991">
        <v>0</v>
      </c>
      <c r="G1093" s="991">
        <v>1</v>
      </c>
      <c r="H1093" s="992">
        <f t="shared" si="17"/>
        <v>1</v>
      </c>
    </row>
    <row r="1094" spans="1:8" s="527" customFormat="1" ht="9">
      <c r="A1094" s="915" t="s">
        <v>2515</v>
      </c>
      <c r="B1094" s="989" t="s">
        <v>1356</v>
      </c>
      <c r="C1094" s="990" t="s">
        <v>2602</v>
      </c>
      <c r="D1094" s="989" t="s">
        <v>112</v>
      </c>
      <c r="E1094" s="990" t="s">
        <v>1378</v>
      </c>
      <c r="F1094" s="991">
        <v>2</v>
      </c>
      <c r="G1094" s="991">
        <v>3</v>
      </c>
      <c r="H1094" s="992">
        <f t="shared" si="17"/>
        <v>5</v>
      </c>
    </row>
    <row r="1095" spans="1:8" s="527" customFormat="1" ht="9">
      <c r="A1095" s="915" t="s">
        <v>2515</v>
      </c>
      <c r="B1095" s="989" t="s">
        <v>1356</v>
      </c>
      <c r="C1095" s="990" t="s">
        <v>2602</v>
      </c>
      <c r="D1095" s="989" t="s">
        <v>113</v>
      </c>
      <c r="E1095" s="990" t="s">
        <v>1379</v>
      </c>
      <c r="F1095" s="991">
        <v>5</v>
      </c>
      <c r="G1095" s="991">
        <v>2</v>
      </c>
      <c r="H1095" s="992">
        <f t="shared" si="17"/>
        <v>7</v>
      </c>
    </row>
    <row r="1096" spans="1:8" s="527" customFormat="1" ht="9">
      <c r="A1096" s="915" t="s">
        <v>2515</v>
      </c>
      <c r="B1096" s="989" t="s">
        <v>1356</v>
      </c>
      <c r="C1096" s="990" t="s">
        <v>2602</v>
      </c>
      <c r="D1096" s="989" t="s">
        <v>61</v>
      </c>
      <c r="E1096" s="990" t="s">
        <v>1380</v>
      </c>
      <c r="F1096" s="991">
        <v>4</v>
      </c>
      <c r="G1096" s="991">
        <v>3</v>
      </c>
      <c r="H1096" s="992">
        <f t="shared" si="17"/>
        <v>7</v>
      </c>
    </row>
    <row r="1097" spans="1:8" s="527" customFormat="1" ht="9">
      <c r="A1097" s="915" t="s">
        <v>2515</v>
      </c>
      <c r="B1097" s="989" t="s">
        <v>1356</v>
      </c>
      <c r="C1097" s="990" t="s">
        <v>2602</v>
      </c>
      <c r="D1097" s="989" t="s">
        <v>118</v>
      </c>
      <c r="E1097" s="990" t="s">
        <v>1381</v>
      </c>
      <c r="F1097" s="991">
        <v>1</v>
      </c>
      <c r="G1097" s="991">
        <v>1</v>
      </c>
      <c r="H1097" s="992">
        <f t="shared" si="17"/>
        <v>2</v>
      </c>
    </row>
    <row r="1098" spans="1:8" s="527" customFormat="1" ht="9">
      <c r="A1098" s="915" t="s">
        <v>2515</v>
      </c>
      <c r="B1098" s="989" t="s">
        <v>1356</v>
      </c>
      <c r="C1098" s="990" t="s">
        <v>2602</v>
      </c>
      <c r="D1098" s="989" t="s">
        <v>40</v>
      </c>
      <c r="E1098" s="990" t="s">
        <v>1382</v>
      </c>
      <c r="F1098" s="991">
        <v>1</v>
      </c>
      <c r="G1098" s="991">
        <v>1</v>
      </c>
      <c r="H1098" s="992">
        <f t="shared" si="17"/>
        <v>2</v>
      </c>
    </row>
    <row r="1099" spans="1:8" s="527" customFormat="1" ht="9">
      <c r="A1099" s="915" t="s">
        <v>2515</v>
      </c>
      <c r="B1099" s="989" t="s">
        <v>1356</v>
      </c>
      <c r="C1099" s="990" t="s">
        <v>2602</v>
      </c>
      <c r="D1099" s="989" t="s">
        <v>121</v>
      </c>
      <c r="E1099" s="990" t="s">
        <v>1383</v>
      </c>
      <c r="F1099" s="991">
        <v>1</v>
      </c>
      <c r="G1099" s="991">
        <v>1</v>
      </c>
      <c r="H1099" s="992">
        <f t="shared" si="17"/>
        <v>2</v>
      </c>
    </row>
    <row r="1100" spans="1:8" s="527" customFormat="1" ht="9">
      <c r="A1100" s="915" t="s">
        <v>2515</v>
      </c>
      <c r="B1100" s="989" t="s">
        <v>1356</v>
      </c>
      <c r="C1100" s="990" t="s">
        <v>2602</v>
      </c>
      <c r="D1100" s="989" t="s">
        <v>123</v>
      </c>
      <c r="E1100" s="990" t="s">
        <v>1384</v>
      </c>
      <c r="F1100" s="991">
        <v>1</v>
      </c>
      <c r="G1100" s="991">
        <v>0</v>
      </c>
      <c r="H1100" s="992">
        <f t="shared" si="17"/>
        <v>1</v>
      </c>
    </row>
    <row r="1101" spans="1:8" s="527" customFormat="1" ht="9">
      <c r="A1101" s="915" t="s">
        <v>2515</v>
      </c>
      <c r="B1101" s="989" t="s">
        <v>1356</v>
      </c>
      <c r="C1101" s="990" t="s">
        <v>2602</v>
      </c>
      <c r="D1101" s="989" t="s">
        <v>42</v>
      </c>
      <c r="E1101" s="990" t="s">
        <v>1385</v>
      </c>
      <c r="F1101" s="991">
        <v>0</v>
      </c>
      <c r="G1101" s="991">
        <v>1</v>
      </c>
      <c r="H1101" s="992">
        <f t="shared" si="17"/>
        <v>1</v>
      </c>
    </row>
    <row r="1102" spans="1:8" s="527" customFormat="1" ht="9">
      <c r="A1102" s="915" t="s">
        <v>2515</v>
      </c>
      <c r="B1102" s="989" t="s">
        <v>1356</v>
      </c>
      <c r="C1102" s="990" t="s">
        <v>2602</v>
      </c>
      <c r="D1102" s="989" t="s">
        <v>44</v>
      </c>
      <c r="E1102" s="990" t="s">
        <v>1386</v>
      </c>
      <c r="F1102" s="991">
        <v>0</v>
      </c>
      <c r="G1102" s="991">
        <v>1</v>
      </c>
      <c r="H1102" s="992">
        <f t="shared" si="17"/>
        <v>1</v>
      </c>
    </row>
    <row r="1103" spans="1:8" s="527" customFormat="1" ht="9">
      <c r="A1103" s="915" t="s">
        <v>2515</v>
      </c>
      <c r="B1103" s="989" t="s">
        <v>1356</v>
      </c>
      <c r="C1103" s="990" t="s">
        <v>2602</v>
      </c>
      <c r="D1103" s="989" t="s">
        <v>46</v>
      </c>
      <c r="E1103" s="990" t="s">
        <v>1387</v>
      </c>
      <c r="F1103" s="991">
        <v>0</v>
      </c>
      <c r="G1103" s="991">
        <v>1</v>
      </c>
      <c r="H1103" s="992">
        <f t="shared" si="17"/>
        <v>1</v>
      </c>
    </row>
    <row r="1104" spans="1:8" s="527" customFormat="1" ht="9">
      <c r="A1104" s="915" t="s">
        <v>2515</v>
      </c>
      <c r="B1104" s="989" t="s">
        <v>1356</v>
      </c>
      <c r="C1104" s="990" t="s">
        <v>2602</v>
      </c>
      <c r="D1104" s="989" t="s">
        <v>48</v>
      </c>
      <c r="E1104" s="990" t="s">
        <v>1388</v>
      </c>
      <c r="F1104" s="991">
        <v>2</v>
      </c>
      <c r="G1104" s="991">
        <v>2</v>
      </c>
      <c r="H1104" s="992">
        <f t="shared" si="17"/>
        <v>4</v>
      </c>
    </row>
    <row r="1105" spans="1:8" s="527" customFormat="1" ht="9">
      <c r="A1105" s="915" t="s">
        <v>2515</v>
      </c>
      <c r="B1105" s="989" t="s">
        <v>1356</v>
      </c>
      <c r="C1105" s="990" t="s">
        <v>2602</v>
      </c>
      <c r="D1105" s="989" t="s">
        <v>127</v>
      </c>
      <c r="E1105" s="990" t="s">
        <v>1389</v>
      </c>
      <c r="F1105" s="991">
        <v>1</v>
      </c>
      <c r="G1105" s="991">
        <v>1</v>
      </c>
      <c r="H1105" s="992">
        <f t="shared" si="17"/>
        <v>2</v>
      </c>
    </row>
    <row r="1106" spans="1:8" s="527" customFormat="1" ht="9">
      <c r="A1106" s="915" t="s">
        <v>2515</v>
      </c>
      <c r="B1106" s="989" t="s">
        <v>1356</v>
      </c>
      <c r="C1106" s="990" t="s">
        <v>2602</v>
      </c>
      <c r="D1106" s="989" t="s">
        <v>192</v>
      </c>
      <c r="E1106" s="990" t="s">
        <v>1390</v>
      </c>
      <c r="F1106" s="991">
        <v>1</v>
      </c>
      <c r="G1106" s="991">
        <v>4</v>
      </c>
      <c r="H1106" s="992">
        <f t="shared" si="17"/>
        <v>5</v>
      </c>
    </row>
    <row r="1107" spans="1:8" s="527" customFormat="1" ht="9">
      <c r="A1107" s="915" t="s">
        <v>2515</v>
      </c>
      <c r="B1107" s="989" t="s">
        <v>1356</v>
      </c>
      <c r="C1107" s="990" t="s">
        <v>2602</v>
      </c>
      <c r="D1107" s="989" t="s">
        <v>767</v>
      </c>
      <c r="E1107" s="990" t="s">
        <v>1391</v>
      </c>
      <c r="F1107" s="991">
        <v>2</v>
      </c>
      <c r="G1107" s="991">
        <v>2</v>
      </c>
      <c r="H1107" s="992">
        <f t="shared" si="17"/>
        <v>4</v>
      </c>
    </row>
    <row r="1108" spans="1:8" s="527" customFormat="1" ht="9">
      <c r="A1108" s="915" t="s">
        <v>2515</v>
      </c>
      <c r="B1108" s="989" t="s">
        <v>1356</v>
      </c>
      <c r="C1108" s="990" t="s">
        <v>2602</v>
      </c>
      <c r="D1108" s="989" t="s">
        <v>128</v>
      </c>
      <c r="E1108" s="990" t="s">
        <v>1392</v>
      </c>
      <c r="F1108" s="991">
        <v>1</v>
      </c>
      <c r="G1108" s="991">
        <v>0</v>
      </c>
      <c r="H1108" s="992">
        <f t="shared" si="17"/>
        <v>1</v>
      </c>
    </row>
    <row r="1109" spans="1:8" s="527" customFormat="1" ht="9">
      <c r="A1109" s="915" t="s">
        <v>2515</v>
      </c>
      <c r="B1109" s="989" t="s">
        <v>1356</v>
      </c>
      <c r="C1109" s="990" t="s">
        <v>2602</v>
      </c>
      <c r="D1109" s="989" t="s">
        <v>130</v>
      </c>
      <c r="E1109" s="990" t="s">
        <v>1393</v>
      </c>
      <c r="F1109" s="991">
        <v>0</v>
      </c>
      <c r="G1109" s="991">
        <v>1</v>
      </c>
      <c r="H1109" s="992">
        <f t="shared" si="17"/>
        <v>1</v>
      </c>
    </row>
    <row r="1110" spans="1:8" s="527" customFormat="1" ht="9">
      <c r="A1110" s="915" t="s">
        <v>2515</v>
      </c>
      <c r="B1110" s="989" t="s">
        <v>1356</v>
      </c>
      <c r="C1110" s="990" t="s">
        <v>2602</v>
      </c>
      <c r="D1110" s="989" t="s">
        <v>132</v>
      </c>
      <c r="E1110" s="990" t="s">
        <v>1394</v>
      </c>
      <c r="F1110" s="991">
        <v>1</v>
      </c>
      <c r="G1110" s="991">
        <v>0</v>
      </c>
      <c r="H1110" s="992">
        <f t="shared" si="17"/>
        <v>1</v>
      </c>
    </row>
    <row r="1111" spans="1:8" s="527" customFormat="1" ht="9">
      <c r="A1111" s="915" t="s">
        <v>2515</v>
      </c>
      <c r="B1111" s="989" t="s">
        <v>1356</v>
      </c>
      <c r="C1111" s="990" t="s">
        <v>2602</v>
      </c>
      <c r="D1111" s="989" t="s">
        <v>134</v>
      </c>
      <c r="E1111" s="990" t="s">
        <v>1395</v>
      </c>
      <c r="F1111" s="991">
        <v>1</v>
      </c>
      <c r="G1111" s="991">
        <v>0</v>
      </c>
      <c r="H1111" s="992">
        <f t="shared" si="17"/>
        <v>1</v>
      </c>
    </row>
    <row r="1112" spans="1:8" s="527" customFormat="1" ht="9">
      <c r="A1112" s="915" t="s">
        <v>2515</v>
      </c>
      <c r="B1112" s="989" t="s">
        <v>1356</v>
      </c>
      <c r="C1112" s="990" t="s">
        <v>2602</v>
      </c>
      <c r="D1112" s="989" t="s">
        <v>140</v>
      </c>
      <c r="E1112" s="990" t="s">
        <v>1396</v>
      </c>
      <c r="F1112" s="991">
        <v>5</v>
      </c>
      <c r="G1112" s="991">
        <v>1</v>
      </c>
      <c r="H1112" s="992">
        <f t="shared" si="17"/>
        <v>6</v>
      </c>
    </row>
    <row r="1113" spans="1:8" s="527" customFormat="1" ht="9">
      <c r="A1113" s="915" t="s">
        <v>2515</v>
      </c>
      <c r="B1113" s="989" t="s">
        <v>1356</v>
      </c>
      <c r="C1113" s="990" t="s">
        <v>2602</v>
      </c>
      <c r="D1113" s="989" t="s">
        <v>360</v>
      </c>
      <c r="E1113" s="990" t="s">
        <v>2602</v>
      </c>
      <c r="F1113" s="991">
        <v>19</v>
      </c>
      <c r="G1113" s="991">
        <v>13</v>
      </c>
      <c r="H1113" s="992">
        <f t="shared" si="17"/>
        <v>32</v>
      </c>
    </row>
    <row r="1114" spans="1:8" s="527" customFormat="1" ht="9">
      <c r="A1114" s="915" t="s">
        <v>2515</v>
      </c>
      <c r="B1114" s="989" t="s">
        <v>1356</v>
      </c>
      <c r="C1114" s="990" t="s">
        <v>2602</v>
      </c>
      <c r="D1114" s="989" t="s">
        <v>362</v>
      </c>
      <c r="E1114" s="990" t="s">
        <v>1397</v>
      </c>
      <c r="F1114" s="991">
        <v>2</v>
      </c>
      <c r="G1114" s="991">
        <v>1</v>
      </c>
      <c r="H1114" s="992">
        <f t="shared" si="17"/>
        <v>3</v>
      </c>
    </row>
    <row r="1115" spans="1:8" s="527" customFormat="1" ht="9">
      <c r="A1115" s="915" t="s">
        <v>2515</v>
      </c>
      <c r="B1115" s="989" t="s">
        <v>1356</v>
      </c>
      <c r="C1115" s="990" t="s">
        <v>2602</v>
      </c>
      <c r="D1115" s="989" t="s">
        <v>142</v>
      </c>
      <c r="E1115" s="990" t="s">
        <v>1398</v>
      </c>
      <c r="F1115" s="991">
        <v>1</v>
      </c>
      <c r="G1115" s="991">
        <v>0</v>
      </c>
      <c r="H1115" s="992">
        <f t="shared" si="17"/>
        <v>1</v>
      </c>
    </row>
    <row r="1116" spans="1:8" s="527" customFormat="1" ht="9">
      <c r="A1116" s="915" t="s">
        <v>2515</v>
      </c>
      <c r="B1116" s="989" t="s">
        <v>1356</v>
      </c>
      <c r="C1116" s="990" t="s">
        <v>2602</v>
      </c>
      <c r="D1116" s="989" t="s">
        <v>64</v>
      </c>
      <c r="E1116" s="990" t="s">
        <v>1399</v>
      </c>
      <c r="F1116" s="991">
        <v>2</v>
      </c>
      <c r="G1116" s="991">
        <v>3</v>
      </c>
      <c r="H1116" s="992">
        <f t="shared" si="17"/>
        <v>5</v>
      </c>
    </row>
    <row r="1117" spans="1:8" s="527" customFormat="1" ht="9">
      <c r="A1117" s="915" t="s">
        <v>2515</v>
      </c>
      <c r="B1117" s="989" t="s">
        <v>1356</v>
      </c>
      <c r="C1117" s="990" t="s">
        <v>2602</v>
      </c>
      <c r="D1117" s="989" t="s">
        <v>148</v>
      </c>
      <c r="E1117" s="990" t="s">
        <v>1400</v>
      </c>
      <c r="F1117" s="991">
        <v>0</v>
      </c>
      <c r="G1117" s="991">
        <v>1</v>
      </c>
      <c r="H1117" s="992">
        <f t="shared" si="17"/>
        <v>1</v>
      </c>
    </row>
    <row r="1118" spans="1:8" s="527" customFormat="1" ht="9">
      <c r="A1118" s="915" t="s">
        <v>2515</v>
      </c>
      <c r="B1118" s="989" t="s">
        <v>1401</v>
      </c>
      <c r="C1118" s="990" t="s">
        <v>2603</v>
      </c>
      <c r="D1118" s="989" t="s">
        <v>161</v>
      </c>
      <c r="E1118" s="990" t="s">
        <v>1402</v>
      </c>
      <c r="F1118" s="991">
        <v>2</v>
      </c>
      <c r="G1118" s="991">
        <v>0</v>
      </c>
      <c r="H1118" s="992">
        <f t="shared" si="17"/>
        <v>2</v>
      </c>
    </row>
    <row r="1119" spans="1:8" s="527" customFormat="1" ht="9">
      <c r="A1119" s="915" t="s">
        <v>2515</v>
      </c>
      <c r="B1119" s="989" t="s">
        <v>1401</v>
      </c>
      <c r="C1119" s="990" t="s">
        <v>2603</v>
      </c>
      <c r="D1119" s="989" t="s">
        <v>17</v>
      </c>
      <c r="E1119" s="990" t="s">
        <v>1403</v>
      </c>
      <c r="F1119" s="991">
        <v>0</v>
      </c>
      <c r="G1119" s="991">
        <v>1</v>
      </c>
      <c r="H1119" s="992">
        <f t="shared" si="17"/>
        <v>1</v>
      </c>
    </row>
    <row r="1120" spans="1:8" s="527" customFormat="1" ht="9">
      <c r="A1120" s="915" t="s">
        <v>2515</v>
      </c>
      <c r="B1120" s="989" t="s">
        <v>1401</v>
      </c>
      <c r="C1120" s="990" t="s">
        <v>2603</v>
      </c>
      <c r="D1120" s="989" t="s">
        <v>88</v>
      </c>
      <c r="E1120" s="990" t="s">
        <v>1461</v>
      </c>
      <c r="F1120" s="991">
        <v>0</v>
      </c>
      <c r="G1120" s="991">
        <v>1</v>
      </c>
      <c r="H1120" s="992">
        <f t="shared" si="17"/>
        <v>1</v>
      </c>
    </row>
    <row r="1121" spans="1:8" s="527" customFormat="1" ht="9">
      <c r="A1121" s="915" t="s">
        <v>2515</v>
      </c>
      <c r="B1121" s="989" t="s">
        <v>1401</v>
      </c>
      <c r="C1121" s="990" t="s">
        <v>2603</v>
      </c>
      <c r="D1121" s="989" t="s">
        <v>95</v>
      </c>
      <c r="E1121" s="990" t="s">
        <v>1462</v>
      </c>
      <c r="F1121" s="991">
        <v>2</v>
      </c>
      <c r="G1121" s="991">
        <v>0</v>
      </c>
      <c r="H1121" s="992">
        <f t="shared" si="17"/>
        <v>2</v>
      </c>
    </row>
    <row r="1122" spans="1:8" s="527" customFormat="1" ht="9">
      <c r="A1122" s="915" t="s">
        <v>2515</v>
      </c>
      <c r="B1122" s="989" t="s">
        <v>1401</v>
      </c>
      <c r="C1122" s="990" t="s">
        <v>2603</v>
      </c>
      <c r="D1122" s="989" t="s">
        <v>329</v>
      </c>
      <c r="E1122" s="990" t="s">
        <v>1463</v>
      </c>
      <c r="F1122" s="991">
        <v>0</v>
      </c>
      <c r="G1122" s="991">
        <v>1</v>
      </c>
      <c r="H1122" s="992">
        <f t="shared" si="17"/>
        <v>1</v>
      </c>
    </row>
    <row r="1123" spans="1:8" s="527" customFormat="1" ht="9">
      <c r="A1123" s="915" t="s">
        <v>2515</v>
      </c>
      <c r="B1123" s="989" t="s">
        <v>1401</v>
      </c>
      <c r="C1123" s="990" t="s">
        <v>2603</v>
      </c>
      <c r="D1123" s="989" t="s">
        <v>5</v>
      </c>
      <c r="E1123" s="990" t="s">
        <v>1464</v>
      </c>
      <c r="F1123" s="991">
        <v>1</v>
      </c>
      <c r="G1123" s="991">
        <v>0</v>
      </c>
      <c r="H1123" s="992">
        <f t="shared" si="17"/>
        <v>1</v>
      </c>
    </row>
    <row r="1124" spans="1:8" s="527" customFormat="1" ht="9">
      <c r="A1124" s="915" t="s">
        <v>2515</v>
      </c>
      <c r="B1124" s="989" t="s">
        <v>1401</v>
      </c>
      <c r="C1124" s="990" t="s">
        <v>2603</v>
      </c>
      <c r="D1124" s="989" t="s">
        <v>198</v>
      </c>
      <c r="E1124" s="990" t="s">
        <v>1465</v>
      </c>
      <c r="F1124" s="991">
        <v>1</v>
      </c>
      <c r="G1124" s="991">
        <v>0</v>
      </c>
      <c r="H1124" s="992">
        <f t="shared" si="17"/>
        <v>1</v>
      </c>
    </row>
    <row r="1125" spans="1:8" s="527" customFormat="1" ht="9">
      <c r="A1125" s="915" t="s">
        <v>2515</v>
      </c>
      <c r="B1125" s="989" t="s">
        <v>1401</v>
      </c>
      <c r="C1125" s="990" t="s">
        <v>2603</v>
      </c>
      <c r="D1125" s="989" t="s">
        <v>2516</v>
      </c>
      <c r="E1125" s="990" t="s">
        <v>1466</v>
      </c>
      <c r="F1125" s="991">
        <v>1</v>
      </c>
      <c r="G1125" s="991">
        <v>0</v>
      </c>
      <c r="H1125" s="992">
        <f t="shared" si="17"/>
        <v>1</v>
      </c>
    </row>
    <row r="1126" spans="1:8" s="527" customFormat="1" ht="9">
      <c r="A1126" s="915" t="s">
        <v>2515</v>
      </c>
      <c r="B1126" s="989" t="s">
        <v>1401</v>
      </c>
      <c r="C1126" s="990" t="s">
        <v>2603</v>
      </c>
      <c r="D1126" s="989" t="s">
        <v>401</v>
      </c>
      <c r="E1126" s="990" t="s">
        <v>1467</v>
      </c>
      <c r="F1126" s="991">
        <v>0</v>
      </c>
      <c r="G1126" s="991">
        <v>1</v>
      </c>
      <c r="H1126" s="992">
        <f t="shared" si="17"/>
        <v>1</v>
      </c>
    </row>
    <row r="1127" spans="1:8" s="527" customFormat="1" ht="9">
      <c r="A1127" s="915" t="s">
        <v>2515</v>
      </c>
      <c r="B1127" s="989" t="s">
        <v>1401</v>
      </c>
      <c r="C1127" s="990" t="s">
        <v>2603</v>
      </c>
      <c r="D1127" s="989" t="s">
        <v>898</v>
      </c>
      <c r="E1127" s="990" t="s">
        <v>2603</v>
      </c>
      <c r="F1127" s="991">
        <v>4</v>
      </c>
      <c r="G1127" s="991">
        <v>2</v>
      </c>
      <c r="H1127" s="992">
        <f t="shared" si="17"/>
        <v>6</v>
      </c>
    </row>
    <row r="1128" spans="1:8" s="527" customFormat="1" ht="9">
      <c r="A1128" s="915" t="s">
        <v>2515</v>
      </c>
      <c r="B1128" s="989" t="s">
        <v>1401</v>
      </c>
      <c r="C1128" s="990" t="s">
        <v>2603</v>
      </c>
      <c r="D1128" s="989" t="s">
        <v>447</v>
      </c>
      <c r="E1128" s="990" t="s">
        <v>1468</v>
      </c>
      <c r="F1128" s="991">
        <v>1</v>
      </c>
      <c r="G1128" s="991">
        <v>0</v>
      </c>
      <c r="H1128" s="992">
        <f t="shared" si="17"/>
        <v>1</v>
      </c>
    </row>
    <row r="1129" spans="1:8" s="527" customFormat="1" ht="9">
      <c r="A1129" s="915" t="s">
        <v>2515</v>
      </c>
      <c r="B1129" s="989" t="s">
        <v>1401</v>
      </c>
      <c r="C1129" s="990" t="s">
        <v>2603</v>
      </c>
      <c r="D1129" s="989" t="s">
        <v>449</v>
      </c>
      <c r="E1129" s="990" t="s">
        <v>1469</v>
      </c>
      <c r="F1129" s="991">
        <v>0</v>
      </c>
      <c r="G1129" s="991">
        <v>1</v>
      </c>
      <c r="H1129" s="992">
        <f t="shared" si="17"/>
        <v>1</v>
      </c>
    </row>
    <row r="1130" spans="1:8" s="527" customFormat="1" ht="9">
      <c r="A1130" s="915" t="s">
        <v>2515</v>
      </c>
      <c r="B1130" s="989" t="s">
        <v>1401</v>
      </c>
      <c r="C1130" s="990" t="s">
        <v>2603</v>
      </c>
      <c r="D1130" s="989" t="s">
        <v>1470</v>
      </c>
      <c r="E1130" s="990" t="s">
        <v>1471</v>
      </c>
      <c r="F1130" s="991">
        <v>0</v>
      </c>
      <c r="G1130" s="991">
        <v>1</v>
      </c>
      <c r="H1130" s="992">
        <f t="shared" si="17"/>
        <v>1</v>
      </c>
    </row>
    <row r="1131" spans="1:8" s="527" customFormat="1" ht="9">
      <c r="A1131" s="915" t="s">
        <v>2515</v>
      </c>
      <c r="B1131" s="989" t="s">
        <v>1472</v>
      </c>
      <c r="C1131" s="990" t="s">
        <v>2604</v>
      </c>
      <c r="D1131" s="989" t="s">
        <v>70</v>
      </c>
      <c r="E1131" s="990" t="s">
        <v>1473</v>
      </c>
      <c r="F1131" s="991">
        <v>2</v>
      </c>
      <c r="G1131" s="991">
        <v>0</v>
      </c>
      <c r="H1131" s="992">
        <f t="shared" si="17"/>
        <v>2</v>
      </c>
    </row>
    <row r="1132" spans="1:8" s="527" customFormat="1" ht="9">
      <c r="A1132" s="915" t="s">
        <v>2515</v>
      </c>
      <c r="B1132" s="989" t="s">
        <v>1472</v>
      </c>
      <c r="C1132" s="990" t="s">
        <v>2604</v>
      </c>
      <c r="D1132" s="989" t="s">
        <v>55</v>
      </c>
      <c r="E1132" s="990" t="s">
        <v>1474</v>
      </c>
      <c r="F1132" s="991">
        <v>3</v>
      </c>
      <c r="G1132" s="991">
        <v>2</v>
      </c>
      <c r="H1132" s="992">
        <f t="shared" si="17"/>
        <v>5</v>
      </c>
    </row>
    <row r="1133" spans="1:8" s="527" customFormat="1" ht="9">
      <c r="A1133" s="915" t="s">
        <v>2515</v>
      </c>
      <c r="B1133" s="989" t="s">
        <v>1472</v>
      </c>
      <c r="C1133" s="990" t="s">
        <v>2604</v>
      </c>
      <c r="D1133" s="989" t="s">
        <v>311</v>
      </c>
      <c r="E1133" s="990" t="s">
        <v>1475</v>
      </c>
      <c r="F1133" s="991">
        <v>1</v>
      </c>
      <c r="G1133" s="991">
        <v>1</v>
      </c>
      <c r="H1133" s="992">
        <f t="shared" si="17"/>
        <v>2</v>
      </c>
    </row>
    <row r="1134" spans="1:8" s="527" customFormat="1" ht="9">
      <c r="A1134" s="915" t="s">
        <v>2515</v>
      </c>
      <c r="B1134" s="989" t="s">
        <v>1472</v>
      </c>
      <c r="C1134" s="990" t="s">
        <v>2604</v>
      </c>
      <c r="D1134" s="989" t="s">
        <v>15</v>
      </c>
      <c r="E1134" s="990" t="s">
        <v>1476</v>
      </c>
      <c r="F1134" s="991">
        <v>1</v>
      </c>
      <c r="G1134" s="991">
        <v>0</v>
      </c>
      <c r="H1134" s="992">
        <f t="shared" si="17"/>
        <v>1</v>
      </c>
    </row>
    <row r="1135" spans="1:8" s="527" customFormat="1" ht="9">
      <c r="A1135" s="915" t="s">
        <v>2515</v>
      </c>
      <c r="B1135" s="989" t="s">
        <v>1472</v>
      </c>
      <c r="C1135" s="990" t="s">
        <v>2604</v>
      </c>
      <c r="D1135" s="989" t="s">
        <v>85</v>
      </c>
      <c r="E1135" s="990" t="s">
        <v>1477</v>
      </c>
      <c r="F1135" s="991">
        <v>0</v>
      </c>
      <c r="G1135" s="991">
        <v>1</v>
      </c>
      <c r="H1135" s="992">
        <f t="shared" si="17"/>
        <v>1</v>
      </c>
    </row>
    <row r="1136" spans="1:8" s="527" customFormat="1" ht="9">
      <c r="A1136" s="915" t="s">
        <v>2515</v>
      </c>
      <c r="B1136" s="989" t="s">
        <v>1472</v>
      </c>
      <c r="C1136" s="990" t="s">
        <v>2604</v>
      </c>
      <c r="D1136" s="989" t="s">
        <v>21</v>
      </c>
      <c r="E1136" s="990" t="s">
        <v>1478</v>
      </c>
      <c r="F1136" s="991">
        <v>5</v>
      </c>
      <c r="G1136" s="991">
        <v>4</v>
      </c>
      <c r="H1136" s="992">
        <f t="shared" si="17"/>
        <v>9</v>
      </c>
    </row>
    <row r="1137" spans="1:8" s="527" customFormat="1" ht="9">
      <c r="A1137" s="915" t="s">
        <v>2515</v>
      </c>
      <c r="B1137" s="989" t="s">
        <v>1472</v>
      </c>
      <c r="C1137" s="990" t="s">
        <v>2604</v>
      </c>
      <c r="D1137" s="989" t="s">
        <v>175</v>
      </c>
      <c r="E1137" s="990" t="s">
        <v>1479</v>
      </c>
      <c r="F1137" s="991">
        <v>1</v>
      </c>
      <c r="G1137" s="991">
        <v>1</v>
      </c>
      <c r="H1137" s="992">
        <f t="shared" si="17"/>
        <v>2</v>
      </c>
    </row>
    <row r="1138" spans="1:8" s="527" customFormat="1" ht="9">
      <c r="A1138" s="915" t="s">
        <v>2515</v>
      </c>
      <c r="B1138" s="989" t="s">
        <v>1472</v>
      </c>
      <c r="C1138" s="990" t="s">
        <v>2604</v>
      </c>
      <c r="D1138" s="989" t="s">
        <v>645</v>
      </c>
      <c r="E1138" s="990" t="s">
        <v>1480</v>
      </c>
      <c r="F1138" s="991">
        <v>0</v>
      </c>
      <c r="G1138" s="991">
        <v>1</v>
      </c>
      <c r="H1138" s="992">
        <f t="shared" si="17"/>
        <v>1</v>
      </c>
    </row>
    <row r="1139" spans="1:8" s="527" customFormat="1" ht="9">
      <c r="A1139" s="915" t="s">
        <v>2515</v>
      </c>
      <c r="B1139" s="989" t="s">
        <v>1472</v>
      </c>
      <c r="C1139" s="990" t="s">
        <v>2604</v>
      </c>
      <c r="D1139" s="989" t="s">
        <v>90</v>
      </c>
      <c r="E1139" s="990" t="s">
        <v>1481</v>
      </c>
      <c r="F1139" s="991">
        <v>1</v>
      </c>
      <c r="G1139" s="991">
        <v>1</v>
      </c>
      <c r="H1139" s="992">
        <f t="shared" si="17"/>
        <v>2</v>
      </c>
    </row>
    <row r="1140" spans="1:8" s="527" customFormat="1" ht="9">
      <c r="A1140" s="915" t="s">
        <v>2515</v>
      </c>
      <c r="B1140" s="989" t="s">
        <v>1472</v>
      </c>
      <c r="C1140" s="990" t="s">
        <v>2604</v>
      </c>
      <c r="D1140" s="989" t="s">
        <v>93</v>
      </c>
      <c r="E1140" s="990" t="s">
        <v>1482</v>
      </c>
      <c r="F1140" s="991">
        <v>2</v>
      </c>
      <c r="G1140" s="991">
        <v>1</v>
      </c>
      <c r="H1140" s="992">
        <f t="shared" si="17"/>
        <v>3</v>
      </c>
    </row>
    <row r="1141" spans="1:8" s="527" customFormat="1" ht="9">
      <c r="A1141" s="915" t="s">
        <v>2515</v>
      </c>
      <c r="B1141" s="989" t="s">
        <v>1472</v>
      </c>
      <c r="C1141" s="990" t="s">
        <v>2604</v>
      </c>
      <c r="D1141" s="989" t="s">
        <v>29</v>
      </c>
      <c r="E1141" s="990" t="s">
        <v>1483</v>
      </c>
      <c r="F1141" s="991">
        <v>1</v>
      </c>
      <c r="G1141" s="991">
        <v>0</v>
      </c>
      <c r="H1141" s="992">
        <f t="shared" si="17"/>
        <v>1</v>
      </c>
    </row>
    <row r="1142" spans="1:8" s="527" customFormat="1" ht="9">
      <c r="A1142" s="915" t="s">
        <v>2515</v>
      </c>
      <c r="B1142" s="989" t="s">
        <v>1472</v>
      </c>
      <c r="C1142" s="990" t="s">
        <v>2604</v>
      </c>
      <c r="D1142" s="989" t="s">
        <v>97</v>
      </c>
      <c r="E1142" s="990" t="s">
        <v>1484</v>
      </c>
      <c r="F1142" s="991">
        <v>0</v>
      </c>
      <c r="G1142" s="991">
        <v>4</v>
      </c>
      <c r="H1142" s="992">
        <f t="shared" si="17"/>
        <v>4</v>
      </c>
    </row>
    <row r="1143" spans="1:8" s="527" customFormat="1" ht="9">
      <c r="A1143" s="915" t="s">
        <v>2515</v>
      </c>
      <c r="B1143" s="989" t="s">
        <v>1472</v>
      </c>
      <c r="C1143" s="990" t="s">
        <v>2604</v>
      </c>
      <c r="D1143" s="989" t="s">
        <v>31</v>
      </c>
      <c r="E1143" s="990" t="s">
        <v>1485</v>
      </c>
      <c r="F1143" s="991">
        <v>1</v>
      </c>
      <c r="G1143" s="991">
        <v>0</v>
      </c>
      <c r="H1143" s="992">
        <f t="shared" si="17"/>
        <v>1</v>
      </c>
    </row>
    <row r="1144" spans="1:8" s="527" customFormat="1" ht="9">
      <c r="A1144" s="915" t="s">
        <v>2515</v>
      </c>
      <c r="B1144" s="989" t="s">
        <v>1472</v>
      </c>
      <c r="C1144" s="990" t="s">
        <v>2604</v>
      </c>
      <c r="D1144" s="989" t="s">
        <v>33</v>
      </c>
      <c r="E1144" s="990" t="s">
        <v>1419</v>
      </c>
      <c r="F1144" s="991">
        <v>1</v>
      </c>
      <c r="G1144" s="991">
        <v>0</v>
      </c>
      <c r="H1144" s="992">
        <f t="shared" si="17"/>
        <v>1</v>
      </c>
    </row>
    <row r="1145" spans="1:8" s="527" customFormat="1" ht="9">
      <c r="A1145" s="915" t="s">
        <v>2515</v>
      </c>
      <c r="B1145" s="989" t="s">
        <v>1472</v>
      </c>
      <c r="C1145" s="990" t="s">
        <v>2604</v>
      </c>
      <c r="D1145" s="989" t="s">
        <v>38</v>
      </c>
      <c r="E1145" s="990" t="s">
        <v>1486</v>
      </c>
      <c r="F1145" s="991">
        <v>2</v>
      </c>
      <c r="G1145" s="991">
        <v>5</v>
      </c>
      <c r="H1145" s="992">
        <f t="shared" si="17"/>
        <v>7</v>
      </c>
    </row>
    <row r="1146" spans="1:8" s="527" customFormat="1" ht="9">
      <c r="A1146" s="915" t="s">
        <v>2515</v>
      </c>
      <c r="B1146" s="989" t="s">
        <v>1472</v>
      </c>
      <c r="C1146" s="990" t="s">
        <v>2604</v>
      </c>
      <c r="D1146" s="989" t="s">
        <v>61</v>
      </c>
      <c r="E1146" s="990" t="s">
        <v>1487</v>
      </c>
      <c r="F1146" s="991">
        <v>0</v>
      </c>
      <c r="G1146" s="991">
        <v>1</v>
      </c>
      <c r="H1146" s="992">
        <f t="shared" si="17"/>
        <v>1</v>
      </c>
    </row>
    <row r="1147" spans="1:8" s="527" customFormat="1" ht="9">
      <c r="A1147" s="915" t="s">
        <v>2515</v>
      </c>
      <c r="B1147" s="989" t="s">
        <v>1472</v>
      </c>
      <c r="C1147" s="990" t="s">
        <v>2604</v>
      </c>
      <c r="D1147" s="989" t="s">
        <v>44</v>
      </c>
      <c r="E1147" s="990" t="s">
        <v>1488</v>
      </c>
      <c r="F1147" s="991">
        <v>1</v>
      </c>
      <c r="G1147" s="991">
        <v>0</v>
      </c>
      <c r="H1147" s="992">
        <f t="shared" si="17"/>
        <v>1</v>
      </c>
    </row>
    <row r="1148" spans="1:8" s="527" customFormat="1" ht="9">
      <c r="A1148" s="915" t="s">
        <v>2515</v>
      </c>
      <c r="B1148" s="989" t="s">
        <v>1472</v>
      </c>
      <c r="C1148" s="990" t="s">
        <v>2604</v>
      </c>
      <c r="D1148" s="989" t="s">
        <v>127</v>
      </c>
      <c r="E1148" s="990" t="s">
        <v>1489</v>
      </c>
      <c r="F1148" s="991">
        <v>0</v>
      </c>
      <c r="G1148" s="991">
        <v>2</v>
      </c>
      <c r="H1148" s="992">
        <f t="shared" si="17"/>
        <v>2</v>
      </c>
    </row>
    <row r="1149" spans="1:8" s="527" customFormat="1" ht="9">
      <c r="A1149" s="915" t="s">
        <v>2515</v>
      </c>
      <c r="B1149" s="989" t="s">
        <v>1472</v>
      </c>
      <c r="C1149" s="990" t="s">
        <v>2604</v>
      </c>
      <c r="D1149" s="989" t="s">
        <v>767</v>
      </c>
      <c r="E1149" s="990" t="s">
        <v>1490</v>
      </c>
      <c r="F1149" s="991">
        <v>0</v>
      </c>
      <c r="G1149" s="991">
        <v>1</v>
      </c>
      <c r="H1149" s="992">
        <f t="shared" si="17"/>
        <v>1</v>
      </c>
    </row>
    <row r="1150" spans="1:8" s="527" customFormat="1" ht="9">
      <c r="A1150" s="915" t="s">
        <v>2515</v>
      </c>
      <c r="B1150" s="989" t="s">
        <v>1472</v>
      </c>
      <c r="C1150" s="990" t="s">
        <v>2604</v>
      </c>
      <c r="D1150" s="989" t="s">
        <v>130</v>
      </c>
      <c r="E1150" s="990" t="s">
        <v>1491</v>
      </c>
      <c r="F1150" s="991">
        <v>1</v>
      </c>
      <c r="G1150" s="991">
        <v>0</v>
      </c>
      <c r="H1150" s="992">
        <f t="shared" si="17"/>
        <v>1</v>
      </c>
    </row>
    <row r="1151" spans="1:8" s="527" customFormat="1" ht="9">
      <c r="A1151" s="915" t="s">
        <v>2515</v>
      </c>
      <c r="B1151" s="989" t="s">
        <v>1472</v>
      </c>
      <c r="C1151" s="990" t="s">
        <v>2604</v>
      </c>
      <c r="D1151" s="989" t="s">
        <v>136</v>
      </c>
      <c r="E1151" s="990" t="s">
        <v>1492</v>
      </c>
      <c r="F1151" s="991">
        <v>2</v>
      </c>
      <c r="G1151" s="991">
        <v>0</v>
      </c>
      <c r="H1151" s="992">
        <f t="shared" si="17"/>
        <v>2</v>
      </c>
    </row>
    <row r="1152" spans="1:8" s="527" customFormat="1" ht="9">
      <c r="A1152" s="915" t="s">
        <v>2515</v>
      </c>
      <c r="B1152" s="989" t="s">
        <v>1472</v>
      </c>
      <c r="C1152" s="990" t="s">
        <v>2604</v>
      </c>
      <c r="D1152" s="989" t="s">
        <v>362</v>
      </c>
      <c r="E1152" s="990" t="s">
        <v>1493</v>
      </c>
      <c r="F1152" s="991">
        <v>1</v>
      </c>
      <c r="G1152" s="991">
        <v>0</v>
      </c>
      <c r="H1152" s="992">
        <f t="shared" si="17"/>
        <v>1</v>
      </c>
    </row>
    <row r="1153" spans="1:8" s="527" customFormat="1" ht="9">
      <c r="A1153" s="915" t="s">
        <v>2515</v>
      </c>
      <c r="B1153" s="989" t="s">
        <v>1472</v>
      </c>
      <c r="C1153" s="990" t="s">
        <v>2604</v>
      </c>
      <c r="D1153" s="989" t="s">
        <v>142</v>
      </c>
      <c r="E1153" s="990" t="s">
        <v>1494</v>
      </c>
      <c r="F1153" s="991">
        <v>0</v>
      </c>
      <c r="G1153" s="991">
        <v>1</v>
      </c>
      <c r="H1153" s="992">
        <f t="shared" si="17"/>
        <v>1</v>
      </c>
    </row>
    <row r="1154" spans="1:8" s="527" customFormat="1" ht="9">
      <c r="A1154" s="915" t="s">
        <v>2515</v>
      </c>
      <c r="B1154" s="989" t="s">
        <v>1472</v>
      </c>
      <c r="C1154" s="990" t="s">
        <v>2604</v>
      </c>
      <c r="D1154" s="989" t="s">
        <v>64</v>
      </c>
      <c r="E1154" s="990" t="s">
        <v>1495</v>
      </c>
      <c r="F1154" s="991">
        <v>1</v>
      </c>
      <c r="G1154" s="991">
        <v>0</v>
      </c>
      <c r="H1154" s="992">
        <f t="shared" si="17"/>
        <v>1</v>
      </c>
    </row>
    <row r="1155" spans="1:8" s="527" customFormat="1" ht="9">
      <c r="A1155" s="915" t="s">
        <v>2515</v>
      </c>
      <c r="B1155" s="989" t="s">
        <v>1472</v>
      </c>
      <c r="C1155" s="990" t="s">
        <v>2604</v>
      </c>
      <c r="D1155" s="989" t="s">
        <v>2434</v>
      </c>
      <c r="E1155" s="990" t="s">
        <v>2738</v>
      </c>
      <c r="F1155" s="991">
        <v>1</v>
      </c>
      <c r="G1155" s="991">
        <v>0</v>
      </c>
      <c r="H1155" s="992">
        <f t="shared" si="17"/>
        <v>1</v>
      </c>
    </row>
    <row r="1156" spans="1:8" s="527" customFormat="1" ht="9">
      <c r="A1156" s="915" t="s">
        <v>2515</v>
      </c>
      <c r="B1156" s="989" t="s">
        <v>1472</v>
      </c>
      <c r="C1156" s="990" t="s">
        <v>2604</v>
      </c>
      <c r="D1156" s="989" t="s">
        <v>385</v>
      </c>
      <c r="E1156" s="990" t="s">
        <v>1496</v>
      </c>
      <c r="F1156" s="991">
        <v>1</v>
      </c>
      <c r="G1156" s="991">
        <v>0</v>
      </c>
      <c r="H1156" s="992">
        <f aca="true" t="shared" si="18" ref="H1156:H1219">SUM(F1156:G1156)</f>
        <v>1</v>
      </c>
    </row>
    <row r="1157" spans="1:8" s="527" customFormat="1" ht="9">
      <c r="A1157" s="915" t="s">
        <v>2515</v>
      </c>
      <c r="B1157" s="989" t="s">
        <v>1472</v>
      </c>
      <c r="C1157" s="990" t="s">
        <v>2604</v>
      </c>
      <c r="D1157" s="989" t="s">
        <v>2439</v>
      </c>
      <c r="E1157" s="990" t="s">
        <v>1497</v>
      </c>
      <c r="F1157" s="991">
        <v>5</v>
      </c>
      <c r="G1157" s="991">
        <v>8</v>
      </c>
      <c r="H1157" s="992">
        <f t="shared" si="18"/>
        <v>13</v>
      </c>
    </row>
    <row r="1158" spans="1:8" s="527" customFormat="1" ht="9">
      <c r="A1158" s="915" t="s">
        <v>2515</v>
      </c>
      <c r="B1158" s="989" t="s">
        <v>1472</v>
      </c>
      <c r="C1158" s="990" t="s">
        <v>2604</v>
      </c>
      <c r="D1158" s="989" t="s">
        <v>2440</v>
      </c>
      <c r="E1158" s="990" t="s">
        <v>1498</v>
      </c>
      <c r="F1158" s="991">
        <v>2</v>
      </c>
      <c r="G1158" s="991">
        <v>0</v>
      </c>
      <c r="H1158" s="992">
        <f t="shared" si="18"/>
        <v>2</v>
      </c>
    </row>
    <row r="1159" spans="1:8" s="527" customFormat="1" ht="9">
      <c r="A1159" s="915" t="s">
        <v>2515</v>
      </c>
      <c r="B1159" s="989" t="s">
        <v>1472</v>
      </c>
      <c r="C1159" s="990" t="s">
        <v>2604</v>
      </c>
      <c r="D1159" s="989" t="s">
        <v>2441</v>
      </c>
      <c r="E1159" s="990" t="s">
        <v>1499</v>
      </c>
      <c r="F1159" s="991">
        <v>1</v>
      </c>
      <c r="G1159" s="991">
        <v>0</v>
      </c>
      <c r="H1159" s="992">
        <f t="shared" si="18"/>
        <v>1</v>
      </c>
    </row>
    <row r="1160" spans="1:8" s="527" customFormat="1" ht="9">
      <c r="A1160" s="915" t="s">
        <v>2515</v>
      </c>
      <c r="B1160" s="989" t="s">
        <v>1472</v>
      </c>
      <c r="C1160" s="990" t="s">
        <v>2604</v>
      </c>
      <c r="D1160" s="989" t="s">
        <v>606</v>
      </c>
      <c r="E1160" s="990" t="s">
        <v>1500</v>
      </c>
      <c r="F1160" s="991">
        <v>1</v>
      </c>
      <c r="G1160" s="991">
        <v>1</v>
      </c>
      <c r="H1160" s="992">
        <f t="shared" si="18"/>
        <v>2</v>
      </c>
    </row>
    <row r="1161" spans="1:8" s="527" customFormat="1" ht="9">
      <c r="A1161" s="915" t="s">
        <v>2515</v>
      </c>
      <c r="B1161" s="989" t="s">
        <v>1472</v>
      </c>
      <c r="C1161" s="990" t="s">
        <v>2604</v>
      </c>
      <c r="D1161" s="989" t="s">
        <v>399</v>
      </c>
      <c r="E1161" s="990" t="s">
        <v>1501</v>
      </c>
      <c r="F1161" s="991">
        <v>0</v>
      </c>
      <c r="G1161" s="991">
        <v>1</v>
      </c>
      <c r="H1161" s="992">
        <f t="shared" si="18"/>
        <v>1</v>
      </c>
    </row>
    <row r="1162" spans="1:8" s="527" customFormat="1" ht="9">
      <c r="A1162" s="915" t="s">
        <v>2515</v>
      </c>
      <c r="B1162" s="989" t="s">
        <v>1472</v>
      </c>
      <c r="C1162" s="990" t="s">
        <v>2604</v>
      </c>
      <c r="D1162" s="989" t="s">
        <v>406</v>
      </c>
      <c r="E1162" s="990" t="s">
        <v>1502</v>
      </c>
      <c r="F1162" s="991">
        <v>1</v>
      </c>
      <c r="G1162" s="991">
        <v>0</v>
      </c>
      <c r="H1162" s="992">
        <f t="shared" si="18"/>
        <v>1</v>
      </c>
    </row>
    <row r="1163" spans="1:8" s="527" customFormat="1" ht="9">
      <c r="A1163" s="915" t="s">
        <v>2515</v>
      </c>
      <c r="B1163" s="989" t="s">
        <v>1472</v>
      </c>
      <c r="C1163" s="990" t="s">
        <v>2604</v>
      </c>
      <c r="D1163" s="989" t="s">
        <v>408</v>
      </c>
      <c r="E1163" s="990" t="s">
        <v>1503</v>
      </c>
      <c r="F1163" s="991">
        <v>1</v>
      </c>
      <c r="G1163" s="991">
        <v>1</v>
      </c>
      <c r="H1163" s="992">
        <f t="shared" si="18"/>
        <v>2</v>
      </c>
    </row>
    <row r="1164" spans="1:8" s="527" customFormat="1" ht="9">
      <c r="A1164" s="915" t="s">
        <v>2515</v>
      </c>
      <c r="B1164" s="989" t="s">
        <v>1472</v>
      </c>
      <c r="C1164" s="990" t="s">
        <v>2604</v>
      </c>
      <c r="D1164" s="989" t="s">
        <v>2448</v>
      </c>
      <c r="E1164" s="990" t="s">
        <v>1504</v>
      </c>
      <c r="F1164" s="991">
        <v>3</v>
      </c>
      <c r="G1164" s="991">
        <v>0</v>
      </c>
      <c r="H1164" s="992">
        <f t="shared" si="18"/>
        <v>3</v>
      </c>
    </row>
    <row r="1165" spans="1:8" s="527" customFormat="1" ht="9">
      <c r="A1165" s="915" t="s">
        <v>2515</v>
      </c>
      <c r="B1165" s="989" t="s">
        <v>1472</v>
      </c>
      <c r="C1165" s="990" t="s">
        <v>2604</v>
      </c>
      <c r="D1165" s="989" t="s">
        <v>2452</v>
      </c>
      <c r="E1165" s="990" t="s">
        <v>2604</v>
      </c>
      <c r="F1165" s="991">
        <v>14</v>
      </c>
      <c r="G1165" s="991">
        <v>7</v>
      </c>
      <c r="H1165" s="992">
        <f t="shared" si="18"/>
        <v>21</v>
      </c>
    </row>
    <row r="1166" spans="1:8" s="527" customFormat="1" ht="9">
      <c r="A1166" s="915" t="s">
        <v>2515</v>
      </c>
      <c r="B1166" s="989" t="s">
        <v>1472</v>
      </c>
      <c r="C1166" s="990" t="s">
        <v>2604</v>
      </c>
      <c r="D1166" s="989" t="s">
        <v>271</v>
      </c>
      <c r="E1166" s="990" t="s">
        <v>1505</v>
      </c>
      <c r="F1166" s="991">
        <v>1</v>
      </c>
      <c r="G1166" s="991">
        <v>0</v>
      </c>
      <c r="H1166" s="992">
        <f t="shared" si="18"/>
        <v>1</v>
      </c>
    </row>
    <row r="1167" spans="1:8" s="527" customFormat="1" ht="9">
      <c r="A1167" s="915" t="s">
        <v>2515</v>
      </c>
      <c r="B1167" s="989" t="s">
        <v>1472</v>
      </c>
      <c r="C1167" s="990" t="s">
        <v>2604</v>
      </c>
      <c r="D1167" s="989" t="s">
        <v>578</v>
      </c>
      <c r="E1167" s="990" t="s">
        <v>1506</v>
      </c>
      <c r="F1167" s="991">
        <v>0</v>
      </c>
      <c r="G1167" s="991">
        <v>1</v>
      </c>
      <c r="H1167" s="992">
        <f t="shared" si="18"/>
        <v>1</v>
      </c>
    </row>
    <row r="1168" spans="1:8" s="527" customFormat="1" ht="9">
      <c r="A1168" s="915" t="s">
        <v>2515</v>
      </c>
      <c r="B1168" s="989" t="s">
        <v>1472</v>
      </c>
      <c r="C1168" s="990" t="s">
        <v>2604</v>
      </c>
      <c r="D1168" s="989" t="s">
        <v>277</v>
      </c>
      <c r="E1168" s="990" t="s">
        <v>1507</v>
      </c>
      <c r="F1168" s="991">
        <v>1</v>
      </c>
      <c r="G1168" s="991">
        <v>0</v>
      </c>
      <c r="H1168" s="992">
        <f t="shared" si="18"/>
        <v>1</v>
      </c>
    </row>
    <row r="1169" spans="1:8" s="527" customFormat="1" ht="9">
      <c r="A1169" s="915" t="s">
        <v>2515</v>
      </c>
      <c r="B1169" s="989" t="s">
        <v>1472</v>
      </c>
      <c r="C1169" s="990" t="s">
        <v>2604</v>
      </c>
      <c r="D1169" s="989" t="s">
        <v>280</v>
      </c>
      <c r="E1169" s="990" t="s">
        <v>1508</v>
      </c>
      <c r="F1169" s="991">
        <v>6</v>
      </c>
      <c r="G1169" s="991">
        <v>9</v>
      </c>
      <c r="H1169" s="992">
        <f t="shared" si="18"/>
        <v>15</v>
      </c>
    </row>
    <row r="1170" spans="1:8" s="527" customFormat="1" ht="9">
      <c r="A1170" s="915" t="s">
        <v>2515</v>
      </c>
      <c r="B1170" s="989" t="s">
        <v>1472</v>
      </c>
      <c r="C1170" s="990" t="s">
        <v>2604</v>
      </c>
      <c r="D1170" s="989" t="s">
        <v>417</v>
      </c>
      <c r="E1170" s="990" t="s">
        <v>1509</v>
      </c>
      <c r="F1170" s="991">
        <v>0</v>
      </c>
      <c r="G1170" s="991">
        <v>1</v>
      </c>
      <c r="H1170" s="992">
        <f t="shared" si="18"/>
        <v>1</v>
      </c>
    </row>
    <row r="1171" spans="1:8" s="527" customFormat="1" ht="9">
      <c r="A1171" s="915" t="s">
        <v>2515</v>
      </c>
      <c r="B1171" s="989" t="s">
        <v>1472</v>
      </c>
      <c r="C1171" s="990" t="s">
        <v>2604</v>
      </c>
      <c r="D1171" s="989" t="s">
        <v>421</v>
      </c>
      <c r="E1171" s="990" t="s">
        <v>1510</v>
      </c>
      <c r="F1171" s="991">
        <v>0</v>
      </c>
      <c r="G1171" s="991">
        <v>3</v>
      </c>
      <c r="H1171" s="992">
        <f t="shared" si="18"/>
        <v>3</v>
      </c>
    </row>
    <row r="1172" spans="1:8" s="527" customFormat="1" ht="9">
      <c r="A1172" s="915" t="s">
        <v>2515</v>
      </c>
      <c r="B1172" s="989" t="s">
        <v>1472</v>
      </c>
      <c r="C1172" s="990" t="s">
        <v>2604</v>
      </c>
      <c r="D1172" s="989" t="s">
        <v>423</v>
      </c>
      <c r="E1172" s="990" t="s">
        <v>1511</v>
      </c>
      <c r="F1172" s="991">
        <v>7</v>
      </c>
      <c r="G1172" s="991">
        <v>0</v>
      </c>
      <c r="H1172" s="992">
        <f t="shared" si="18"/>
        <v>7</v>
      </c>
    </row>
    <row r="1173" spans="1:8" s="527" customFormat="1" ht="9">
      <c r="A1173" s="915" t="s">
        <v>2515</v>
      </c>
      <c r="B1173" s="989" t="s">
        <v>1472</v>
      </c>
      <c r="C1173" s="990" t="s">
        <v>2604</v>
      </c>
      <c r="D1173" s="989" t="s">
        <v>433</v>
      </c>
      <c r="E1173" s="990" t="s">
        <v>1512</v>
      </c>
      <c r="F1173" s="991">
        <v>2</v>
      </c>
      <c r="G1173" s="991">
        <v>1</v>
      </c>
      <c r="H1173" s="992">
        <f t="shared" si="18"/>
        <v>3</v>
      </c>
    </row>
    <row r="1174" spans="1:8" s="527" customFormat="1" ht="9">
      <c r="A1174" s="915" t="s">
        <v>2515</v>
      </c>
      <c r="B1174" s="989" t="s">
        <v>1472</v>
      </c>
      <c r="C1174" s="990" t="s">
        <v>2604</v>
      </c>
      <c r="D1174" s="989" t="s">
        <v>437</v>
      </c>
      <c r="E1174" s="990" t="s">
        <v>1517</v>
      </c>
      <c r="F1174" s="991">
        <v>1</v>
      </c>
      <c r="G1174" s="991">
        <v>0</v>
      </c>
      <c r="H1174" s="992">
        <f t="shared" si="18"/>
        <v>1</v>
      </c>
    </row>
    <row r="1175" spans="1:8" s="527" customFormat="1" ht="9">
      <c r="A1175" s="915" t="s">
        <v>2515</v>
      </c>
      <c r="B1175" s="989" t="s">
        <v>1472</v>
      </c>
      <c r="C1175" s="990" t="s">
        <v>2604</v>
      </c>
      <c r="D1175" s="989" t="s">
        <v>574</v>
      </c>
      <c r="E1175" s="990" t="s">
        <v>1518</v>
      </c>
      <c r="F1175" s="991">
        <v>1</v>
      </c>
      <c r="G1175" s="991">
        <v>1</v>
      </c>
      <c r="H1175" s="992">
        <f t="shared" si="18"/>
        <v>2</v>
      </c>
    </row>
    <row r="1176" spans="1:8" s="527" customFormat="1" ht="9">
      <c r="A1176" s="915" t="s">
        <v>2515</v>
      </c>
      <c r="B1176" s="989" t="s">
        <v>1519</v>
      </c>
      <c r="C1176" s="990" t="s">
        <v>2605</v>
      </c>
      <c r="D1176" s="989" t="s">
        <v>9</v>
      </c>
      <c r="E1176" s="990" t="s">
        <v>1520</v>
      </c>
      <c r="F1176" s="991">
        <v>1</v>
      </c>
      <c r="G1176" s="991">
        <v>0</v>
      </c>
      <c r="H1176" s="992">
        <f t="shared" si="18"/>
        <v>1</v>
      </c>
    </row>
    <row r="1177" spans="1:8" s="527" customFormat="1" ht="9">
      <c r="A1177" s="915" t="s">
        <v>2515</v>
      </c>
      <c r="B1177" s="989" t="s">
        <v>1519</v>
      </c>
      <c r="C1177" s="990" t="s">
        <v>2605</v>
      </c>
      <c r="D1177" s="989" t="s">
        <v>11</v>
      </c>
      <c r="E1177" s="990" t="s">
        <v>1521</v>
      </c>
      <c r="F1177" s="991">
        <v>1</v>
      </c>
      <c r="G1177" s="991">
        <v>0</v>
      </c>
      <c r="H1177" s="992">
        <f t="shared" si="18"/>
        <v>1</v>
      </c>
    </row>
    <row r="1178" spans="1:8" s="527" customFormat="1" ht="9">
      <c r="A1178" s="915" t="s">
        <v>2515</v>
      </c>
      <c r="B1178" s="989" t="s">
        <v>1519</v>
      </c>
      <c r="C1178" s="990" t="s">
        <v>2605</v>
      </c>
      <c r="D1178" s="989" t="s">
        <v>13</v>
      </c>
      <c r="E1178" s="990" t="s">
        <v>1522</v>
      </c>
      <c r="F1178" s="991">
        <v>1</v>
      </c>
      <c r="G1178" s="991">
        <v>0</v>
      </c>
      <c r="H1178" s="992">
        <f t="shared" si="18"/>
        <v>1</v>
      </c>
    </row>
    <row r="1179" spans="1:8" s="527" customFormat="1" ht="9">
      <c r="A1179" s="915" t="s">
        <v>2515</v>
      </c>
      <c r="B1179" s="989" t="s">
        <v>1519</v>
      </c>
      <c r="C1179" s="990" t="s">
        <v>2605</v>
      </c>
      <c r="D1179" s="989" t="s">
        <v>79</v>
      </c>
      <c r="E1179" s="990" t="s">
        <v>1523</v>
      </c>
      <c r="F1179" s="991">
        <v>0</v>
      </c>
      <c r="G1179" s="991">
        <v>1</v>
      </c>
      <c r="H1179" s="992">
        <f t="shared" si="18"/>
        <v>1</v>
      </c>
    </row>
    <row r="1180" spans="1:8" s="527" customFormat="1" ht="9">
      <c r="A1180" s="915" t="s">
        <v>2515</v>
      </c>
      <c r="B1180" s="989" t="s">
        <v>1519</v>
      </c>
      <c r="C1180" s="990" t="s">
        <v>2605</v>
      </c>
      <c r="D1180" s="989" t="s">
        <v>290</v>
      </c>
      <c r="E1180" s="990" t="s">
        <v>1524</v>
      </c>
      <c r="F1180" s="991">
        <v>0</v>
      </c>
      <c r="G1180" s="991">
        <v>1</v>
      </c>
      <c r="H1180" s="992">
        <f t="shared" si="18"/>
        <v>1</v>
      </c>
    </row>
    <row r="1181" spans="1:8" s="527" customFormat="1" ht="9">
      <c r="A1181" s="915" t="s">
        <v>2515</v>
      </c>
      <c r="B1181" s="989" t="s">
        <v>1519</v>
      </c>
      <c r="C1181" s="990" t="s">
        <v>2605</v>
      </c>
      <c r="D1181" s="989" t="s">
        <v>21</v>
      </c>
      <c r="E1181" s="990" t="s">
        <v>2369</v>
      </c>
      <c r="F1181" s="991">
        <v>2</v>
      </c>
      <c r="G1181" s="991">
        <v>2</v>
      </c>
      <c r="H1181" s="992">
        <f t="shared" si="18"/>
        <v>4</v>
      </c>
    </row>
    <row r="1182" spans="1:8" s="527" customFormat="1" ht="9">
      <c r="A1182" s="915" t="s">
        <v>2515</v>
      </c>
      <c r="B1182" s="989" t="s">
        <v>1519</v>
      </c>
      <c r="C1182" s="990" t="s">
        <v>2605</v>
      </c>
      <c r="D1182" s="989" t="s">
        <v>88</v>
      </c>
      <c r="E1182" s="990" t="s">
        <v>1525</v>
      </c>
      <c r="F1182" s="991">
        <v>0</v>
      </c>
      <c r="G1182" s="991">
        <v>1</v>
      </c>
      <c r="H1182" s="992">
        <f t="shared" si="18"/>
        <v>1</v>
      </c>
    </row>
    <row r="1183" spans="1:8" s="527" customFormat="1" ht="9">
      <c r="A1183" s="915" t="s">
        <v>2515</v>
      </c>
      <c r="B1183" s="989" t="s">
        <v>1519</v>
      </c>
      <c r="C1183" s="990" t="s">
        <v>2605</v>
      </c>
      <c r="D1183" s="989" t="s">
        <v>29</v>
      </c>
      <c r="E1183" s="990" t="s">
        <v>1526</v>
      </c>
      <c r="F1183" s="991">
        <v>1</v>
      </c>
      <c r="G1183" s="991">
        <v>1</v>
      </c>
      <c r="H1183" s="992">
        <f t="shared" si="18"/>
        <v>2</v>
      </c>
    </row>
    <row r="1184" spans="1:8" s="527" customFormat="1" ht="9">
      <c r="A1184" s="915" t="s">
        <v>2515</v>
      </c>
      <c r="B1184" s="989" t="s">
        <v>1519</v>
      </c>
      <c r="C1184" s="990" t="s">
        <v>2605</v>
      </c>
      <c r="D1184" s="989" t="s">
        <v>31</v>
      </c>
      <c r="E1184" s="990" t="s">
        <v>1527</v>
      </c>
      <c r="F1184" s="991">
        <v>1</v>
      </c>
      <c r="G1184" s="991">
        <v>0</v>
      </c>
      <c r="H1184" s="992">
        <f t="shared" si="18"/>
        <v>1</v>
      </c>
    </row>
    <row r="1185" spans="1:8" s="527" customFormat="1" ht="9">
      <c r="A1185" s="915" t="s">
        <v>2515</v>
      </c>
      <c r="B1185" s="989" t="s">
        <v>1519</v>
      </c>
      <c r="C1185" s="990" t="s">
        <v>2605</v>
      </c>
      <c r="D1185" s="989" t="s">
        <v>728</v>
      </c>
      <c r="E1185" s="990" t="s">
        <v>1528</v>
      </c>
      <c r="F1185" s="991">
        <v>1</v>
      </c>
      <c r="G1185" s="991">
        <v>0</v>
      </c>
      <c r="H1185" s="992">
        <f t="shared" si="18"/>
        <v>1</v>
      </c>
    </row>
    <row r="1186" spans="1:8" s="527" customFormat="1" ht="9">
      <c r="A1186" s="915" t="s">
        <v>2515</v>
      </c>
      <c r="B1186" s="989" t="s">
        <v>1519</v>
      </c>
      <c r="C1186" s="990" t="s">
        <v>2605</v>
      </c>
      <c r="D1186" s="989" t="s">
        <v>58</v>
      </c>
      <c r="E1186" s="990" t="s">
        <v>1420</v>
      </c>
      <c r="F1186" s="991">
        <v>1</v>
      </c>
      <c r="G1186" s="991">
        <v>0</v>
      </c>
      <c r="H1186" s="992">
        <f t="shared" si="18"/>
        <v>1</v>
      </c>
    </row>
    <row r="1187" spans="1:8" s="527" customFormat="1" ht="9">
      <c r="A1187" s="915" t="s">
        <v>2515</v>
      </c>
      <c r="B1187" s="989" t="s">
        <v>1519</v>
      </c>
      <c r="C1187" s="990" t="s">
        <v>2605</v>
      </c>
      <c r="D1187" s="989" t="s">
        <v>105</v>
      </c>
      <c r="E1187" s="990" t="s">
        <v>1529</v>
      </c>
      <c r="F1187" s="991">
        <v>3</v>
      </c>
      <c r="G1187" s="991">
        <v>2</v>
      </c>
      <c r="H1187" s="992">
        <f t="shared" si="18"/>
        <v>5</v>
      </c>
    </row>
    <row r="1188" spans="1:8" s="527" customFormat="1" ht="9">
      <c r="A1188" s="915" t="s">
        <v>2515</v>
      </c>
      <c r="B1188" s="989" t="s">
        <v>1519</v>
      </c>
      <c r="C1188" s="990" t="s">
        <v>2605</v>
      </c>
      <c r="D1188" s="989" t="s">
        <v>108</v>
      </c>
      <c r="E1188" s="990" t="s">
        <v>1530</v>
      </c>
      <c r="F1188" s="991">
        <v>0</v>
      </c>
      <c r="G1188" s="991">
        <v>1</v>
      </c>
      <c r="H1188" s="992">
        <f t="shared" si="18"/>
        <v>1</v>
      </c>
    </row>
    <row r="1189" spans="1:8" s="527" customFormat="1" ht="9">
      <c r="A1189" s="915" t="s">
        <v>2515</v>
      </c>
      <c r="B1189" s="989" t="s">
        <v>1519</v>
      </c>
      <c r="C1189" s="990" t="s">
        <v>2605</v>
      </c>
      <c r="D1189" s="989" t="s">
        <v>123</v>
      </c>
      <c r="E1189" s="990" t="s">
        <v>1531</v>
      </c>
      <c r="F1189" s="991">
        <v>1</v>
      </c>
      <c r="G1189" s="991">
        <v>0</v>
      </c>
      <c r="H1189" s="992">
        <f t="shared" si="18"/>
        <v>1</v>
      </c>
    </row>
    <row r="1190" spans="1:8" s="527" customFormat="1" ht="9">
      <c r="A1190" s="915" t="s">
        <v>2515</v>
      </c>
      <c r="B1190" s="989" t="s">
        <v>1519</v>
      </c>
      <c r="C1190" s="990" t="s">
        <v>2605</v>
      </c>
      <c r="D1190" s="989" t="s">
        <v>44</v>
      </c>
      <c r="E1190" s="990" t="s">
        <v>1532</v>
      </c>
      <c r="F1190" s="991">
        <v>1</v>
      </c>
      <c r="G1190" s="991">
        <v>0</v>
      </c>
      <c r="H1190" s="992">
        <f t="shared" si="18"/>
        <v>1</v>
      </c>
    </row>
    <row r="1191" spans="1:8" s="527" customFormat="1" ht="9">
      <c r="A1191" s="915" t="s">
        <v>2515</v>
      </c>
      <c r="B1191" s="989" t="s">
        <v>1519</v>
      </c>
      <c r="C1191" s="990" t="s">
        <v>2605</v>
      </c>
      <c r="D1191" s="989" t="s">
        <v>50</v>
      </c>
      <c r="E1191" s="990" t="s">
        <v>1533</v>
      </c>
      <c r="F1191" s="991">
        <v>1</v>
      </c>
      <c r="G1191" s="991">
        <v>0</v>
      </c>
      <c r="H1191" s="992">
        <f t="shared" si="18"/>
        <v>1</v>
      </c>
    </row>
    <row r="1192" spans="1:8" s="527" customFormat="1" ht="9">
      <c r="A1192" s="915" t="s">
        <v>2515</v>
      </c>
      <c r="B1192" s="989" t="s">
        <v>1519</v>
      </c>
      <c r="C1192" s="990" t="s">
        <v>2605</v>
      </c>
      <c r="D1192" s="989" t="s">
        <v>148</v>
      </c>
      <c r="E1192" s="990" t="s">
        <v>1534</v>
      </c>
      <c r="F1192" s="991">
        <v>0</v>
      </c>
      <c r="G1192" s="991">
        <v>1</v>
      </c>
      <c r="H1192" s="992">
        <f t="shared" si="18"/>
        <v>1</v>
      </c>
    </row>
    <row r="1193" spans="1:8" s="527" customFormat="1" ht="9">
      <c r="A1193" s="915" t="s">
        <v>2515</v>
      </c>
      <c r="B1193" s="989" t="s">
        <v>1519</v>
      </c>
      <c r="C1193" s="990" t="s">
        <v>2605</v>
      </c>
      <c r="D1193" s="989" t="s">
        <v>2432</v>
      </c>
      <c r="E1193" s="990" t="s">
        <v>1535</v>
      </c>
      <c r="F1193" s="991">
        <v>1</v>
      </c>
      <c r="G1193" s="991">
        <v>0</v>
      </c>
      <c r="H1193" s="992">
        <f t="shared" si="18"/>
        <v>1</v>
      </c>
    </row>
    <row r="1194" spans="1:8" s="527" customFormat="1" ht="9">
      <c r="A1194" s="915" t="s">
        <v>2515</v>
      </c>
      <c r="B1194" s="989" t="s">
        <v>1519</v>
      </c>
      <c r="C1194" s="990" t="s">
        <v>2605</v>
      </c>
      <c r="D1194" s="989" t="s">
        <v>2516</v>
      </c>
      <c r="E1194" s="990" t="s">
        <v>1536</v>
      </c>
      <c r="F1194" s="991">
        <v>1</v>
      </c>
      <c r="G1194" s="991">
        <v>1</v>
      </c>
      <c r="H1194" s="992">
        <f t="shared" si="18"/>
        <v>2</v>
      </c>
    </row>
    <row r="1195" spans="1:8" s="527" customFormat="1" ht="9">
      <c r="A1195" s="915" t="s">
        <v>2515</v>
      </c>
      <c r="B1195" s="989" t="s">
        <v>1519</v>
      </c>
      <c r="C1195" s="990" t="s">
        <v>2605</v>
      </c>
      <c r="D1195" s="989" t="s">
        <v>2438</v>
      </c>
      <c r="E1195" s="990" t="s">
        <v>1537</v>
      </c>
      <c r="F1195" s="991">
        <v>1</v>
      </c>
      <c r="G1195" s="991">
        <v>0</v>
      </c>
      <c r="H1195" s="992">
        <f t="shared" si="18"/>
        <v>1</v>
      </c>
    </row>
    <row r="1196" spans="1:8" s="527" customFormat="1" ht="9">
      <c r="A1196" s="915" t="s">
        <v>2515</v>
      </c>
      <c r="B1196" s="989" t="s">
        <v>1519</v>
      </c>
      <c r="C1196" s="990" t="s">
        <v>2605</v>
      </c>
      <c r="D1196" s="989" t="s">
        <v>2440</v>
      </c>
      <c r="E1196" s="990" t="s">
        <v>1538</v>
      </c>
      <c r="F1196" s="991">
        <v>1</v>
      </c>
      <c r="G1196" s="991">
        <v>0</v>
      </c>
      <c r="H1196" s="992">
        <f t="shared" si="18"/>
        <v>1</v>
      </c>
    </row>
    <row r="1197" spans="1:8" s="527" customFormat="1" ht="9">
      <c r="A1197" s="915" t="s">
        <v>2515</v>
      </c>
      <c r="B1197" s="989" t="s">
        <v>1519</v>
      </c>
      <c r="C1197" s="990" t="s">
        <v>2605</v>
      </c>
      <c r="D1197" s="989" t="s">
        <v>213</v>
      </c>
      <c r="E1197" s="990" t="s">
        <v>1539</v>
      </c>
      <c r="F1197" s="991">
        <v>0</v>
      </c>
      <c r="G1197" s="991">
        <v>1</v>
      </c>
      <c r="H1197" s="992">
        <f t="shared" si="18"/>
        <v>1</v>
      </c>
    </row>
    <row r="1198" spans="1:8" s="527" customFormat="1" ht="9">
      <c r="A1198" s="915" t="s">
        <v>2515</v>
      </c>
      <c r="B1198" s="989" t="s">
        <v>1519</v>
      </c>
      <c r="C1198" s="990" t="s">
        <v>2605</v>
      </c>
      <c r="D1198" s="989" t="s">
        <v>2450</v>
      </c>
      <c r="E1198" s="990" t="s">
        <v>1540</v>
      </c>
      <c r="F1198" s="991">
        <v>0</v>
      </c>
      <c r="G1198" s="991">
        <v>1</v>
      </c>
      <c r="H1198" s="992">
        <f t="shared" si="18"/>
        <v>1</v>
      </c>
    </row>
    <row r="1199" spans="1:8" s="527" customFormat="1" ht="9">
      <c r="A1199" s="915" t="s">
        <v>2515</v>
      </c>
      <c r="B1199" s="989" t="s">
        <v>1519</v>
      </c>
      <c r="C1199" s="990" t="s">
        <v>2605</v>
      </c>
      <c r="D1199" s="989" t="s">
        <v>2453</v>
      </c>
      <c r="E1199" s="990" t="s">
        <v>1541</v>
      </c>
      <c r="F1199" s="991">
        <v>0</v>
      </c>
      <c r="G1199" s="991">
        <v>1</v>
      </c>
      <c r="H1199" s="992">
        <f t="shared" si="18"/>
        <v>1</v>
      </c>
    </row>
    <row r="1200" spans="1:8" s="527" customFormat="1" ht="9">
      <c r="A1200" s="915" t="s">
        <v>2515</v>
      </c>
      <c r="B1200" s="989" t="s">
        <v>1519</v>
      </c>
      <c r="C1200" s="990" t="s">
        <v>2605</v>
      </c>
      <c r="D1200" s="989" t="s">
        <v>282</v>
      </c>
      <c r="E1200" s="990" t="s">
        <v>1542</v>
      </c>
      <c r="F1200" s="991">
        <v>1</v>
      </c>
      <c r="G1200" s="991">
        <v>0</v>
      </c>
      <c r="H1200" s="992">
        <f t="shared" si="18"/>
        <v>1</v>
      </c>
    </row>
    <row r="1201" spans="1:8" s="527" customFormat="1" ht="9">
      <c r="A1201" s="915" t="s">
        <v>2515</v>
      </c>
      <c r="B1201" s="989" t="s">
        <v>1519</v>
      </c>
      <c r="C1201" s="990" t="s">
        <v>2605</v>
      </c>
      <c r="D1201" s="989" t="s">
        <v>155</v>
      </c>
      <c r="E1201" s="990" t="s">
        <v>1543</v>
      </c>
      <c r="F1201" s="991">
        <v>1</v>
      </c>
      <c r="G1201" s="991">
        <v>0</v>
      </c>
      <c r="H1201" s="992">
        <f t="shared" si="18"/>
        <v>1</v>
      </c>
    </row>
    <row r="1202" spans="1:8" s="527" customFormat="1" ht="9">
      <c r="A1202" s="915" t="s">
        <v>2515</v>
      </c>
      <c r="B1202" s="989" t="s">
        <v>1519</v>
      </c>
      <c r="C1202" s="990" t="s">
        <v>2605</v>
      </c>
      <c r="D1202" s="989" t="s">
        <v>431</v>
      </c>
      <c r="E1202" s="990" t="s">
        <v>1544</v>
      </c>
      <c r="F1202" s="991">
        <v>1</v>
      </c>
      <c r="G1202" s="991">
        <v>0</v>
      </c>
      <c r="H1202" s="992">
        <f t="shared" si="18"/>
        <v>1</v>
      </c>
    </row>
    <row r="1203" spans="1:8" s="527" customFormat="1" ht="9">
      <c r="A1203" s="915" t="s">
        <v>2515</v>
      </c>
      <c r="B1203" s="989" t="s">
        <v>1519</v>
      </c>
      <c r="C1203" s="990" t="s">
        <v>2605</v>
      </c>
      <c r="D1203" s="989" t="s">
        <v>435</v>
      </c>
      <c r="E1203" s="990" t="s">
        <v>1545</v>
      </c>
      <c r="F1203" s="991">
        <v>0</v>
      </c>
      <c r="G1203" s="991">
        <v>1</v>
      </c>
      <c r="H1203" s="992">
        <f t="shared" si="18"/>
        <v>1</v>
      </c>
    </row>
    <row r="1204" spans="1:8" s="527" customFormat="1" ht="9">
      <c r="A1204" s="915" t="s">
        <v>2515</v>
      </c>
      <c r="B1204" s="989" t="s">
        <v>1519</v>
      </c>
      <c r="C1204" s="990" t="s">
        <v>2605</v>
      </c>
      <c r="D1204" s="989" t="s">
        <v>453</v>
      </c>
      <c r="E1204" s="990" t="s">
        <v>1546</v>
      </c>
      <c r="F1204" s="991">
        <v>0</v>
      </c>
      <c r="G1204" s="991">
        <v>1</v>
      </c>
      <c r="H1204" s="992">
        <f t="shared" si="18"/>
        <v>1</v>
      </c>
    </row>
    <row r="1205" spans="1:8" s="527" customFormat="1" ht="9">
      <c r="A1205" s="915" t="s">
        <v>2515</v>
      </c>
      <c r="B1205" s="989" t="s">
        <v>1519</v>
      </c>
      <c r="C1205" s="990" t="s">
        <v>2605</v>
      </c>
      <c r="D1205" s="989" t="s">
        <v>1129</v>
      </c>
      <c r="E1205" s="990" t="s">
        <v>1547</v>
      </c>
      <c r="F1205" s="991">
        <v>1</v>
      </c>
      <c r="G1205" s="991">
        <v>1</v>
      </c>
      <c r="H1205" s="992">
        <f t="shared" si="18"/>
        <v>2</v>
      </c>
    </row>
    <row r="1206" spans="1:8" s="527" customFormat="1" ht="9">
      <c r="A1206" s="915" t="s">
        <v>2515</v>
      </c>
      <c r="B1206" s="989" t="s">
        <v>1519</v>
      </c>
      <c r="C1206" s="990" t="s">
        <v>2605</v>
      </c>
      <c r="D1206" s="989" t="s">
        <v>1548</v>
      </c>
      <c r="E1206" s="990" t="s">
        <v>1549</v>
      </c>
      <c r="F1206" s="991">
        <v>4</v>
      </c>
      <c r="G1206" s="991">
        <v>3</v>
      </c>
      <c r="H1206" s="992">
        <f t="shared" si="18"/>
        <v>7</v>
      </c>
    </row>
    <row r="1207" spans="1:8" s="527" customFormat="1" ht="9">
      <c r="A1207" s="915" t="s">
        <v>2515</v>
      </c>
      <c r="B1207" s="989" t="s">
        <v>1519</v>
      </c>
      <c r="C1207" s="990" t="s">
        <v>2605</v>
      </c>
      <c r="D1207" s="989" t="s">
        <v>626</v>
      </c>
      <c r="E1207" s="990" t="s">
        <v>1550</v>
      </c>
      <c r="F1207" s="991">
        <v>1</v>
      </c>
      <c r="G1207" s="991">
        <v>1</v>
      </c>
      <c r="H1207" s="992">
        <f t="shared" si="18"/>
        <v>2</v>
      </c>
    </row>
    <row r="1208" spans="1:8" s="527" customFormat="1" ht="9">
      <c r="A1208" s="915" t="s">
        <v>2515</v>
      </c>
      <c r="B1208" s="989" t="s">
        <v>1519</v>
      </c>
      <c r="C1208" s="990" t="s">
        <v>2605</v>
      </c>
      <c r="D1208" s="989" t="s">
        <v>505</v>
      </c>
      <c r="E1208" s="990" t="s">
        <v>1551</v>
      </c>
      <c r="F1208" s="991">
        <v>1</v>
      </c>
      <c r="G1208" s="991">
        <v>0</v>
      </c>
      <c r="H1208" s="992">
        <f t="shared" si="18"/>
        <v>1</v>
      </c>
    </row>
    <row r="1209" spans="1:8" s="527" customFormat="1" ht="9">
      <c r="A1209" s="915" t="s">
        <v>2515</v>
      </c>
      <c r="B1209" s="989" t="s">
        <v>1519</v>
      </c>
      <c r="C1209" s="990" t="s">
        <v>2605</v>
      </c>
      <c r="D1209" s="989" t="s">
        <v>1552</v>
      </c>
      <c r="E1209" s="990" t="s">
        <v>1553</v>
      </c>
      <c r="F1209" s="991">
        <v>0</v>
      </c>
      <c r="G1209" s="991">
        <v>1</v>
      </c>
      <c r="H1209" s="992">
        <f t="shared" si="18"/>
        <v>1</v>
      </c>
    </row>
    <row r="1210" spans="1:8" s="527" customFormat="1" ht="9">
      <c r="A1210" s="915" t="s">
        <v>2515</v>
      </c>
      <c r="B1210" s="989" t="s">
        <v>1519</v>
      </c>
      <c r="C1210" s="990" t="s">
        <v>2605</v>
      </c>
      <c r="D1210" s="989" t="s">
        <v>520</v>
      </c>
      <c r="E1210" s="990" t="s">
        <v>1554</v>
      </c>
      <c r="F1210" s="991">
        <v>0</v>
      </c>
      <c r="G1210" s="991">
        <v>1</v>
      </c>
      <c r="H1210" s="992">
        <f t="shared" si="18"/>
        <v>1</v>
      </c>
    </row>
    <row r="1211" spans="1:8" s="527" customFormat="1" ht="9">
      <c r="A1211" s="915" t="s">
        <v>2515</v>
      </c>
      <c r="B1211" s="989" t="s">
        <v>1555</v>
      </c>
      <c r="C1211" s="990" t="s">
        <v>2606</v>
      </c>
      <c r="D1211" s="989" t="s">
        <v>53</v>
      </c>
      <c r="E1211" s="990" t="s">
        <v>1556</v>
      </c>
      <c r="F1211" s="991">
        <v>0</v>
      </c>
      <c r="G1211" s="991">
        <v>1</v>
      </c>
      <c r="H1211" s="992">
        <f t="shared" si="18"/>
        <v>1</v>
      </c>
    </row>
    <row r="1212" spans="1:8" s="527" customFormat="1" ht="9">
      <c r="A1212" s="915" t="s">
        <v>2515</v>
      </c>
      <c r="B1212" s="989" t="s">
        <v>1555</v>
      </c>
      <c r="C1212" s="990" t="s">
        <v>2606</v>
      </c>
      <c r="D1212" s="989" t="s">
        <v>80</v>
      </c>
      <c r="E1212" s="990" t="s">
        <v>1557</v>
      </c>
      <c r="F1212" s="991">
        <v>0</v>
      </c>
      <c r="G1212" s="991">
        <v>1</v>
      </c>
      <c r="H1212" s="992">
        <f t="shared" si="18"/>
        <v>1</v>
      </c>
    </row>
    <row r="1213" spans="1:8" s="527" customFormat="1" ht="9">
      <c r="A1213" s="915" t="s">
        <v>2515</v>
      </c>
      <c r="B1213" s="989" t="s">
        <v>1555</v>
      </c>
      <c r="C1213" s="990" t="s">
        <v>2606</v>
      </c>
      <c r="D1213" s="989" t="s">
        <v>17</v>
      </c>
      <c r="E1213" s="990" t="s">
        <v>1558</v>
      </c>
      <c r="F1213" s="991">
        <v>0</v>
      </c>
      <c r="G1213" s="991">
        <v>1</v>
      </c>
      <c r="H1213" s="992">
        <f t="shared" si="18"/>
        <v>1</v>
      </c>
    </row>
    <row r="1214" spans="1:8" s="527" customFormat="1" ht="9">
      <c r="A1214" s="915" t="s">
        <v>2515</v>
      </c>
      <c r="B1214" s="989" t="s">
        <v>1555</v>
      </c>
      <c r="C1214" s="990" t="s">
        <v>2606</v>
      </c>
      <c r="D1214" s="989" t="s">
        <v>5</v>
      </c>
      <c r="E1214" s="990" t="s">
        <v>1559</v>
      </c>
      <c r="F1214" s="991">
        <v>1</v>
      </c>
      <c r="G1214" s="991">
        <v>0</v>
      </c>
      <c r="H1214" s="992">
        <f t="shared" si="18"/>
        <v>1</v>
      </c>
    </row>
    <row r="1215" spans="1:8" s="527" customFormat="1" ht="9">
      <c r="A1215" s="915" t="s">
        <v>2515</v>
      </c>
      <c r="B1215" s="989" t="s">
        <v>1555</v>
      </c>
      <c r="C1215" s="990" t="s">
        <v>2606</v>
      </c>
      <c r="D1215" s="989" t="s">
        <v>44</v>
      </c>
      <c r="E1215" s="990" t="s">
        <v>1560</v>
      </c>
      <c r="F1215" s="991">
        <v>0</v>
      </c>
      <c r="G1215" s="991">
        <v>1</v>
      </c>
      <c r="H1215" s="992">
        <f t="shared" si="18"/>
        <v>1</v>
      </c>
    </row>
    <row r="1216" spans="1:8" s="527" customFormat="1" ht="9">
      <c r="A1216" s="915" t="s">
        <v>2515</v>
      </c>
      <c r="B1216" s="989" t="s">
        <v>1555</v>
      </c>
      <c r="C1216" s="990" t="s">
        <v>2606</v>
      </c>
      <c r="D1216" s="989" t="s">
        <v>2433</v>
      </c>
      <c r="E1216" s="990" t="s">
        <v>1561</v>
      </c>
      <c r="F1216" s="991">
        <v>1</v>
      </c>
      <c r="G1216" s="991">
        <v>2</v>
      </c>
      <c r="H1216" s="992">
        <f t="shared" si="18"/>
        <v>3</v>
      </c>
    </row>
    <row r="1217" spans="1:8" s="527" customFormat="1" ht="9">
      <c r="A1217" s="915" t="s">
        <v>2515</v>
      </c>
      <c r="B1217" s="989" t="s">
        <v>1555</v>
      </c>
      <c r="C1217" s="990" t="s">
        <v>2606</v>
      </c>
      <c r="D1217" s="989" t="s">
        <v>387</v>
      </c>
      <c r="E1217" s="990" t="s">
        <v>1562</v>
      </c>
      <c r="F1217" s="991">
        <v>0</v>
      </c>
      <c r="G1217" s="991">
        <v>1</v>
      </c>
      <c r="H1217" s="992">
        <f t="shared" si="18"/>
        <v>1</v>
      </c>
    </row>
    <row r="1218" spans="1:8" s="527" customFormat="1" ht="9">
      <c r="A1218" s="915" t="s">
        <v>2515</v>
      </c>
      <c r="B1218" s="989" t="s">
        <v>1555</v>
      </c>
      <c r="C1218" s="990" t="s">
        <v>2606</v>
      </c>
      <c r="D1218" s="989" t="s">
        <v>2445</v>
      </c>
      <c r="E1218" s="990" t="s">
        <v>1563</v>
      </c>
      <c r="F1218" s="991">
        <v>1</v>
      </c>
      <c r="G1218" s="991">
        <v>0</v>
      </c>
      <c r="H1218" s="992">
        <f t="shared" si="18"/>
        <v>1</v>
      </c>
    </row>
    <row r="1219" spans="1:8" s="527" customFormat="1" ht="9">
      <c r="A1219" s="915" t="s">
        <v>2515</v>
      </c>
      <c r="B1219" s="989" t="s">
        <v>1555</v>
      </c>
      <c r="C1219" s="990" t="s">
        <v>2606</v>
      </c>
      <c r="D1219" s="989" t="s">
        <v>2448</v>
      </c>
      <c r="E1219" s="990" t="s">
        <v>1564</v>
      </c>
      <c r="F1219" s="991">
        <v>1</v>
      </c>
      <c r="G1219" s="991">
        <v>0</v>
      </c>
      <c r="H1219" s="992">
        <f t="shared" si="18"/>
        <v>1</v>
      </c>
    </row>
    <row r="1220" spans="1:8" s="527" customFormat="1" ht="9">
      <c r="A1220" s="915" t="s">
        <v>2515</v>
      </c>
      <c r="B1220" s="989" t="s">
        <v>1555</v>
      </c>
      <c r="C1220" s="990" t="s">
        <v>2606</v>
      </c>
      <c r="D1220" s="989" t="s">
        <v>2449</v>
      </c>
      <c r="E1220" s="990" t="s">
        <v>1565</v>
      </c>
      <c r="F1220" s="991">
        <v>1</v>
      </c>
      <c r="G1220" s="991">
        <v>0</v>
      </c>
      <c r="H1220" s="992">
        <f aca="true" t="shared" si="19" ref="H1220:H1283">SUM(F1220:G1220)</f>
        <v>1</v>
      </c>
    </row>
    <row r="1221" spans="1:8" s="527" customFormat="1" ht="9">
      <c r="A1221" s="915" t="s">
        <v>2515</v>
      </c>
      <c r="B1221" s="989" t="s">
        <v>1555</v>
      </c>
      <c r="C1221" s="990" t="s">
        <v>2606</v>
      </c>
      <c r="D1221" s="989" t="s">
        <v>1566</v>
      </c>
      <c r="E1221" s="990" t="s">
        <v>1567</v>
      </c>
      <c r="F1221" s="991">
        <v>1</v>
      </c>
      <c r="G1221" s="991">
        <v>0</v>
      </c>
      <c r="H1221" s="992">
        <f t="shared" si="19"/>
        <v>1</v>
      </c>
    </row>
    <row r="1222" spans="1:8" s="527" customFormat="1" ht="9">
      <c r="A1222" s="915" t="s">
        <v>2515</v>
      </c>
      <c r="B1222" s="989" t="s">
        <v>1555</v>
      </c>
      <c r="C1222" s="990" t="s">
        <v>2606</v>
      </c>
      <c r="D1222" s="989" t="s">
        <v>1116</v>
      </c>
      <c r="E1222" s="990" t="s">
        <v>2606</v>
      </c>
      <c r="F1222" s="991">
        <v>5</v>
      </c>
      <c r="G1222" s="991">
        <v>3</v>
      </c>
      <c r="H1222" s="992">
        <f t="shared" si="19"/>
        <v>8</v>
      </c>
    </row>
    <row r="1223" spans="1:8" s="527" customFormat="1" ht="9">
      <c r="A1223" s="915" t="s">
        <v>2515</v>
      </c>
      <c r="B1223" s="989" t="s">
        <v>1555</v>
      </c>
      <c r="C1223" s="990" t="s">
        <v>2606</v>
      </c>
      <c r="D1223" s="989" t="s">
        <v>898</v>
      </c>
      <c r="E1223" s="990" t="s">
        <v>1568</v>
      </c>
      <c r="F1223" s="991">
        <v>0</v>
      </c>
      <c r="G1223" s="991">
        <v>1</v>
      </c>
      <c r="H1223" s="992">
        <f t="shared" si="19"/>
        <v>1</v>
      </c>
    </row>
    <row r="1224" spans="1:8" s="527" customFormat="1" ht="9">
      <c r="A1224" s="915" t="s">
        <v>2515</v>
      </c>
      <c r="B1224" s="989" t="s">
        <v>1555</v>
      </c>
      <c r="C1224" s="990" t="s">
        <v>2606</v>
      </c>
      <c r="D1224" s="989" t="s">
        <v>1069</v>
      </c>
      <c r="E1224" s="990" t="s">
        <v>1569</v>
      </c>
      <c r="F1224" s="991">
        <v>1</v>
      </c>
      <c r="G1224" s="991">
        <v>0</v>
      </c>
      <c r="H1224" s="992">
        <f t="shared" si="19"/>
        <v>1</v>
      </c>
    </row>
    <row r="1225" spans="1:8" s="527" customFormat="1" ht="9">
      <c r="A1225" s="915" t="s">
        <v>2515</v>
      </c>
      <c r="B1225" s="989" t="s">
        <v>1555</v>
      </c>
      <c r="C1225" s="990" t="s">
        <v>2606</v>
      </c>
      <c r="D1225" s="989" t="s">
        <v>439</v>
      </c>
      <c r="E1225" s="990" t="s">
        <v>1570</v>
      </c>
      <c r="F1225" s="991">
        <v>2</v>
      </c>
      <c r="G1225" s="991">
        <v>1</v>
      </c>
      <c r="H1225" s="992">
        <f t="shared" si="19"/>
        <v>3</v>
      </c>
    </row>
    <row r="1226" spans="1:8" s="527" customFormat="1" ht="9">
      <c r="A1226" s="915" t="s">
        <v>2515</v>
      </c>
      <c r="B1226" s="989" t="s">
        <v>1555</v>
      </c>
      <c r="C1226" s="990" t="s">
        <v>2606</v>
      </c>
      <c r="D1226" s="989" t="s">
        <v>441</v>
      </c>
      <c r="E1226" s="990" t="s">
        <v>2739</v>
      </c>
      <c r="F1226" s="991">
        <v>1</v>
      </c>
      <c r="G1226" s="991">
        <v>0</v>
      </c>
      <c r="H1226" s="992">
        <f t="shared" si="19"/>
        <v>1</v>
      </c>
    </row>
    <row r="1227" spans="1:8" s="527" customFormat="1" ht="9">
      <c r="A1227" s="915" t="s">
        <v>2515</v>
      </c>
      <c r="B1227" s="989" t="s">
        <v>1555</v>
      </c>
      <c r="C1227" s="990" t="s">
        <v>2606</v>
      </c>
      <c r="D1227" s="989" t="s">
        <v>1470</v>
      </c>
      <c r="E1227" s="990" t="s">
        <v>1571</v>
      </c>
      <c r="F1227" s="991">
        <v>0</v>
      </c>
      <c r="G1227" s="991">
        <v>1</v>
      </c>
      <c r="H1227" s="992">
        <f t="shared" si="19"/>
        <v>1</v>
      </c>
    </row>
    <row r="1228" spans="1:8" s="527" customFormat="1" ht="9">
      <c r="A1228" s="915" t="s">
        <v>2515</v>
      </c>
      <c r="B1228" s="989" t="s">
        <v>1572</v>
      </c>
      <c r="C1228" s="990" t="s">
        <v>2607</v>
      </c>
      <c r="D1228" s="989" t="s">
        <v>70</v>
      </c>
      <c r="E1228" s="990" t="s">
        <v>1573</v>
      </c>
      <c r="F1228" s="991">
        <v>1</v>
      </c>
      <c r="G1228" s="991">
        <v>0</v>
      </c>
      <c r="H1228" s="992">
        <f t="shared" si="19"/>
        <v>1</v>
      </c>
    </row>
    <row r="1229" spans="1:8" s="527" customFormat="1" ht="9">
      <c r="A1229" s="915" t="s">
        <v>2515</v>
      </c>
      <c r="B1229" s="989" t="s">
        <v>1572</v>
      </c>
      <c r="C1229" s="990" t="s">
        <v>2607</v>
      </c>
      <c r="D1229" s="989" t="s">
        <v>13</v>
      </c>
      <c r="E1229" s="990" t="s">
        <v>1574</v>
      </c>
      <c r="F1229" s="991">
        <v>0</v>
      </c>
      <c r="G1229" s="991">
        <v>1</v>
      </c>
      <c r="H1229" s="992">
        <f t="shared" si="19"/>
        <v>1</v>
      </c>
    </row>
    <row r="1230" spans="1:8" s="527" customFormat="1" ht="9">
      <c r="A1230" s="915" t="s">
        <v>2515</v>
      </c>
      <c r="B1230" s="989" t="s">
        <v>1572</v>
      </c>
      <c r="C1230" s="990" t="s">
        <v>2607</v>
      </c>
      <c r="D1230" s="989" t="s">
        <v>80</v>
      </c>
      <c r="E1230" s="990" t="s">
        <v>2740</v>
      </c>
      <c r="F1230" s="991">
        <v>1</v>
      </c>
      <c r="G1230" s="991">
        <v>0</v>
      </c>
      <c r="H1230" s="992">
        <f t="shared" si="19"/>
        <v>1</v>
      </c>
    </row>
    <row r="1231" spans="1:8" s="527" customFormat="1" ht="9">
      <c r="A1231" s="915" t="s">
        <v>2515</v>
      </c>
      <c r="B1231" s="989" t="s">
        <v>1572</v>
      </c>
      <c r="C1231" s="990" t="s">
        <v>2607</v>
      </c>
      <c r="D1231" s="989" t="s">
        <v>311</v>
      </c>
      <c r="E1231" s="990" t="s">
        <v>1575</v>
      </c>
      <c r="F1231" s="991">
        <v>0</v>
      </c>
      <c r="G1231" s="991">
        <v>1</v>
      </c>
      <c r="H1231" s="992">
        <f t="shared" si="19"/>
        <v>1</v>
      </c>
    </row>
    <row r="1232" spans="1:8" s="527" customFormat="1" ht="9">
      <c r="A1232" s="915" t="s">
        <v>2515</v>
      </c>
      <c r="B1232" s="989" t="s">
        <v>1572</v>
      </c>
      <c r="C1232" s="990" t="s">
        <v>2607</v>
      </c>
      <c r="D1232" s="989" t="s">
        <v>85</v>
      </c>
      <c r="E1232" s="990" t="s">
        <v>1576</v>
      </c>
      <c r="F1232" s="991">
        <v>1</v>
      </c>
      <c r="G1232" s="991">
        <v>0</v>
      </c>
      <c r="H1232" s="992">
        <f t="shared" si="19"/>
        <v>1</v>
      </c>
    </row>
    <row r="1233" spans="1:8" s="527" customFormat="1" ht="9">
      <c r="A1233" s="915" t="s">
        <v>2515</v>
      </c>
      <c r="B1233" s="989" t="s">
        <v>1572</v>
      </c>
      <c r="C1233" s="990" t="s">
        <v>2607</v>
      </c>
      <c r="D1233" s="989" t="s">
        <v>88</v>
      </c>
      <c r="E1233" s="990" t="s">
        <v>1577</v>
      </c>
      <c r="F1233" s="991">
        <v>1</v>
      </c>
      <c r="G1233" s="991">
        <v>0</v>
      </c>
      <c r="H1233" s="992">
        <f t="shared" si="19"/>
        <v>1</v>
      </c>
    </row>
    <row r="1234" spans="1:8" s="527" customFormat="1" ht="9">
      <c r="A1234" s="915" t="s">
        <v>2515</v>
      </c>
      <c r="B1234" s="989" t="s">
        <v>1572</v>
      </c>
      <c r="C1234" s="990" t="s">
        <v>2607</v>
      </c>
      <c r="D1234" s="989" t="s">
        <v>652</v>
      </c>
      <c r="E1234" s="990" t="s">
        <v>1578</v>
      </c>
      <c r="F1234" s="991">
        <v>0</v>
      </c>
      <c r="G1234" s="991">
        <v>1</v>
      </c>
      <c r="H1234" s="992">
        <f t="shared" si="19"/>
        <v>1</v>
      </c>
    </row>
    <row r="1235" spans="1:8" s="527" customFormat="1" ht="9">
      <c r="A1235" s="915" t="s">
        <v>2515</v>
      </c>
      <c r="B1235" s="989" t="s">
        <v>1572</v>
      </c>
      <c r="C1235" s="990" t="s">
        <v>2607</v>
      </c>
      <c r="D1235" s="989" t="s">
        <v>295</v>
      </c>
      <c r="E1235" s="990" t="s">
        <v>1579</v>
      </c>
      <c r="F1235" s="991">
        <v>1</v>
      </c>
      <c r="G1235" s="991">
        <v>0</v>
      </c>
      <c r="H1235" s="992">
        <f t="shared" si="19"/>
        <v>1</v>
      </c>
    </row>
    <row r="1236" spans="1:8" s="527" customFormat="1" ht="9">
      <c r="A1236" s="915" t="s">
        <v>2515</v>
      </c>
      <c r="B1236" s="989" t="s">
        <v>1572</v>
      </c>
      <c r="C1236" s="990" t="s">
        <v>2607</v>
      </c>
      <c r="D1236" s="989" t="s">
        <v>31</v>
      </c>
      <c r="E1236" s="990" t="s">
        <v>1580</v>
      </c>
      <c r="F1236" s="991">
        <v>0</v>
      </c>
      <c r="G1236" s="991">
        <v>1</v>
      </c>
      <c r="H1236" s="992">
        <f t="shared" si="19"/>
        <v>1</v>
      </c>
    </row>
    <row r="1237" spans="1:8" s="527" customFormat="1" ht="9">
      <c r="A1237" s="915" t="s">
        <v>2515</v>
      </c>
      <c r="B1237" s="989" t="s">
        <v>1572</v>
      </c>
      <c r="C1237" s="990" t="s">
        <v>2607</v>
      </c>
      <c r="D1237" s="989" t="s">
        <v>728</v>
      </c>
      <c r="E1237" s="990" t="s">
        <v>2741</v>
      </c>
      <c r="F1237" s="991">
        <v>1</v>
      </c>
      <c r="G1237" s="991">
        <v>0</v>
      </c>
      <c r="H1237" s="992">
        <f t="shared" si="19"/>
        <v>1</v>
      </c>
    </row>
    <row r="1238" spans="1:8" s="527" customFormat="1" ht="9">
      <c r="A1238" s="915" t="s">
        <v>2515</v>
      </c>
      <c r="B1238" s="989" t="s">
        <v>1572</v>
      </c>
      <c r="C1238" s="990" t="s">
        <v>2607</v>
      </c>
      <c r="D1238" s="989" t="s">
        <v>123</v>
      </c>
      <c r="E1238" s="990" t="s">
        <v>1581</v>
      </c>
      <c r="F1238" s="991">
        <v>2</v>
      </c>
      <c r="G1238" s="991">
        <v>0</v>
      </c>
      <c r="H1238" s="992">
        <f t="shared" si="19"/>
        <v>2</v>
      </c>
    </row>
    <row r="1239" spans="1:8" s="527" customFormat="1" ht="9">
      <c r="A1239" s="915" t="s">
        <v>2515</v>
      </c>
      <c r="B1239" s="989" t="s">
        <v>1572</v>
      </c>
      <c r="C1239" s="990" t="s">
        <v>2607</v>
      </c>
      <c r="D1239" s="989" t="s">
        <v>48</v>
      </c>
      <c r="E1239" s="990" t="s">
        <v>1582</v>
      </c>
      <c r="F1239" s="991">
        <v>0</v>
      </c>
      <c r="G1239" s="991">
        <v>1</v>
      </c>
      <c r="H1239" s="992">
        <f t="shared" si="19"/>
        <v>1</v>
      </c>
    </row>
    <row r="1240" spans="1:8" s="527" customFormat="1" ht="9">
      <c r="A1240" s="915" t="s">
        <v>2515</v>
      </c>
      <c r="B1240" s="989" t="s">
        <v>1572</v>
      </c>
      <c r="C1240" s="990" t="s">
        <v>2607</v>
      </c>
      <c r="D1240" s="989" t="s">
        <v>134</v>
      </c>
      <c r="E1240" s="990" t="s">
        <v>1583</v>
      </c>
      <c r="F1240" s="991">
        <v>1</v>
      </c>
      <c r="G1240" s="991">
        <v>0</v>
      </c>
      <c r="H1240" s="992">
        <f t="shared" si="19"/>
        <v>1</v>
      </c>
    </row>
    <row r="1241" spans="1:8" s="527" customFormat="1" ht="9">
      <c r="A1241" s="915" t="s">
        <v>2515</v>
      </c>
      <c r="B1241" s="989" t="s">
        <v>1572</v>
      </c>
      <c r="C1241" s="990" t="s">
        <v>2607</v>
      </c>
      <c r="D1241" s="989" t="s">
        <v>2514</v>
      </c>
      <c r="E1241" s="990" t="s">
        <v>2742</v>
      </c>
      <c r="F1241" s="991">
        <v>1</v>
      </c>
      <c r="G1241" s="991">
        <v>0</v>
      </c>
      <c r="H1241" s="992">
        <f t="shared" si="19"/>
        <v>1</v>
      </c>
    </row>
    <row r="1242" spans="1:8" s="527" customFormat="1" ht="9">
      <c r="A1242" s="915" t="s">
        <v>2515</v>
      </c>
      <c r="B1242" s="989" t="s">
        <v>1572</v>
      </c>
      <c r="C1242" s="990" t="s">
        <v>2607</v>
      </c>
      <c r="D1242" s="989" t="s">
        <v>2515</v>
      </c>
      <c r="E1242" s="990" t="s">
        <v>1584</v>
      </c>
      <c r="F1242" s="991">
        <v>1</v>
      </c>
      <c r="G1242" s="991">
        <v>0</v>
      </c>
      <c r="H1242" s="992">
        <f t="shared" si="19"/>
        <v>1</v>
      </c>
    </row>
    <row r="1243" spans="1:8" s="527" customFormat="1" ht="9">
      <c r="A1243" s="915" t="s">
        <v>2515</v>
      </c>
      <c r="B1243" s="989" t="s">
        <v>1572</v>
      </c>
      <c r="C1243" s="990" t="s">
        <v>2607</v>
      </c>
      <c r="D1243" s="989" t="s">
        <v>602</v>
      </c>
      <c r="E1243" s="990" t="s">
        <v>1585</v>
      </c>
      <c r="F1243" s="991">
        <v>1</v>
      </c>
      <c r="G1243" s="991">
        <v>0</v>
      </c>
      <c r="H1243" s="992">
        <f t="shared" si="19"/>
        <v>1</v>
      </c>
    </row>
    <row r="1244" spans="1:8" s="527" customFormat="1" ht="9">
      <c r="A1244" s="915" t="s">
        <v>2515</v>
      </c>
      <c r="B1244" s="989" t="s">
        <v>1572</v>
      </c>
      <c r="C1244" s="990" t="s">
        <v>2607</v>
      </c>
      <c r="D1244" s="989" t="s">
        <v>2435</v>
      </c>
      <c r="E1244" s="990" t="s">
        <v>1586</v>
      </c>
      <c r="F1244" s="991">
        <v>1</v>
      </c>
      <c r="G1244" s="991">
        <v>0</v>
      </c>
      <c r="H1244" s="992">
        <f t="shared" si="19"/>
        <v>1</v>
      </c>
    </row>
    <row r="1245" spans="1:8" s="527" customFormat="1" ht="9">
      <c r="A1245" s="915" t="s">
        <v>2515</v>
      </c>
      <c r="B1245" s="989" t="s">
        <v>1572</v>
      </c>
      <c r="C1245" s="990" t="s">
        <v>2607</v>
      </c>
      <c r="D1245" s="989" t="s">
        <v>385</v>
      </c>
      <c r="E1245" s="990" t="s">
        <v>1587</v>
      </c>
      <c r="F1245" s="991">
        <v>2</v>
      </c>
      <c r="G1245" s="991">
        <v>0</v>
      </c>
      <c r="H1245" s="992">
        <f t="shared" si="19"/>
        <v>2</v>
      </c>
    </row>
    <row r="1246" spans="1:8" s="527" customFormat="1" ht="9">
      <c r="A1246" s="915" t="s">
        <v>2515</v>
      </c>
      <c r="B1246" s="989" t="s">
        <v>1572</v>
      </c>
      <c r="C1246" s="990" t="s">
        <v>2607</v>
      </c>
      <c r="D1246" s="989" t="s">
        <v>2442</v>
      </c>
      <c r="E1246" s="990" t="s">
        <v>1588</v>
      </c>
      <c r="F1246" s="991">
        <v>0</v>
      </c>
      <c r="G1246" s="991">
        <v>1</v>
      </c>
      <c r="H1246" s="992">
        <f t="shared" si="19"/>
        <v>1</v>
      </c>
    </row>
    <row r="1247" spans="1:8" s="527" customFormat="1" ht="9">
      <c r="A1247" s="915" t="s">
        <v>2515</v>
      </c>
      <c r="B1247" s="989" t="s">
        <v>1572</v>
      </c>
      <c r="C1247" s="990" t="s">
        <v>2607</v>
      </c>
      <c r="D1247" s="989" t="s">
        <v>606</v>
      </c>
      <c r="E1247" s="990" t="s">
        <v>1589</v>
      </c>
      <c r="F1247" s="991">
        <v>4</v>
      </c>
      <c r="G1247" s="991">
        <v>3</v>
      </c>
      <c r="H1247" s="992">
        <f t="shared" si="19"/>
        <v>7</v>
      </c>
    </row>
    <row r="1248" spans="1:8" s="527" customFormat="1" ht="9">
      <c r="A1248" s="915" t="s">
        <v>2515</v>
      </c>
      <c r="B1248" s="989" t="s">
        <v>1572</v>
      </c>
      <c r="C1248" s="990" t="s">
        <v>2607</v>
      </c>
      <c r="D1248" s="989" t="s">
        <v>406</v>
      </c>
      <c r="E1248" s="990" t="s">
        <v>1590</v>
      </c>
      <c r="F1248" s="991">
        <v>1</v>
      </c>
      <c r="G1248" s="991">
        <v>0</v>
      </c>
      <c r="H1248" s="992">
        <f t="shared" si="19"/>
        <v>1</v>
      </c>
    </row>
    <row r="1249" spans="1:8" s="527" customFormat="1" ht="9">
      <c r="A1249" s="915" t="s">
        <v>2515</v>
      </c>
      <c r="B1249" s="989" t="s">
        <v>1572</v>
      </c>
      <c r="C1249" s="990" t="s">
        <v>2607</v>
      </c>
      <c r="D1249" s="989" t="s">
        <v>2450</v>
      </c>
      <c r="E1249" s="990" t="s">
        <v>1591</v>
      </c>
      <c r="F1249" s="991">
        <v>2</v>
      </c>
      <c r="G1249" s="991">
        <v>0</v>
      </c>
      <c r="H1249" s="992">
        <f t="shared" si="19"/>
        <v>2</v>
      </c>
    </row>
    <row r="1250" spans="1:8" s="527" customFormat="1" ht="9">
      <c r="A1250" s="915" t="s">
        <v>2515</v>
      </c>
      <c r="B1250" s="989" t="s">
        <v>1572</v>
      </c>
      <c r="C1250" s="990" t="s">
        <v>2607</v>
      </c>
      <c r="D1250" s="989" t="s">
        <v>431</v>
      </c>
      <c r="E1250" s="990" t="s">
        <v>1592</v>
      </c>
      <c r="F1250" s="991">
        <v>0</v>
      </c>
      <c r="G1250" s="991">
        <v>1</v>
      </c>
      <c r="H1250" s="992">
        <f t="shared" si="19"/>
        <v>1</v>
      </c>
    </row>
    <row r="1251" spans="1:8" s="527" customFormat="1" ht="9">
      <c r="A1251" s="915" t="s">
        <v>2515</v>
      </c>
      <c r="B1251" s="989" t="s">
        <v>1572</v>
      </c>
      <c r="C1251" s="990" t="s">
        <v>2607</v>
      </c>
      <c r="D1251" s="989" t="s">
        <v>443</v>
      </c>
      <c r="E1251" s="990" t="s">
        <v>1593</v>
      </c>
      <c r="F1251" s="991">
        <v>0</v>
      </c>
      <c r="G1251" s="991">
        <v>1</v>
      </c>
      <c r="H1251" s="992">
        <f t="shared" si="19"/>
        <v>1</v>
      </c>
    </row>
    <row r="1252" spans="1:8" s="527" customFormat="1" ht="9">
      <c r="A1252" s="915" t="s">
        <v>2515</v>
      </c>
      <c r="B1252" s="989" t="s">
        <v>1572</v>
      </c>
      <c r="C1252" s="990" t="s">
        <v>2607</v>
      </c>
      <c r="D1252" s="989" t="s">
        <v>453</v>
      </c>
      <c r="E1252" s="990" t="s">
        <v>2743</v>
      </c>
      <c r="F1252" s="991">
        <v>0</v>
      </c>
      <c r="G1252" s="991">
        <v>1</v>
      </c>
      <c r="H1252" s="992">
        <f t="shared" si="19"/>
        <v>1</v>
      </c>
    </row>
    <row r="1253" spans="1:8" s="527" customFormat="1" ht="9">
      <c r="A1253" s="915" t="s">
        <v>2515</v>
      </c>
      <c r="B1253" s="989" t="s">
        <v>1572</v>
      </c>
      <c r="C1253" s="990" t="s">
        <v>2607</v>
      </c>
      <c r="D1253" s="989" t="s">
        <v>829</v>
      </c>
      <c r="E1253" s="990" t="s">
        <v>1594</v>
      </c>
      <c r="F1253" s="991">
        <v>1</v>
      </c>
      <c r="G1253" s="991">
        <v>0</v>
      </c>
      <c r="H1253" s="992">
        <f t="shared" si="19"/>
        <v>1</v>
      </c>
    </row>
    <row r="1254" spans="1:8" s="527" customFormat="1" ht="9">
      <c r="A1254" s="915" t="s">
        <v>2515</v>
      </c>
      <c r="B1254" s="989" t="s">
        <v>1572</v>
      </c>
      <c r="C1254" s="990" t="s">
        <v>2607</v>
      </c>
      <c r="D1254" s="989" t="s">
        <v>1127</v>
      </c>
      <c r="E1254" s="990" t="s">
        <v>1595</v>
      </c>
      <c r="F1254" s="991">
        <v>1</v>
      </c>
      <c r="G1254" s="991">
        <v>0</v>
      </c>
      <c r="H1254" s="992">
        <f t="shared" si="19"/>
        <v>1</v>
      </c>
    </row>
    <row r="1255" spans="1:8" s="527" customFormat="1" ht="9">
      <c r="A1255" s="915" t="s">
        <v>2515</v>
      </c>
      <c r="B1255" s="989" t="s">
        <v>1572</v>
      </c>
      <c r="C1255" s="990" t="s">
        <v>2607</v>
      </c>
      <c r="D1255" s="989" t="s">
        <v>467</v>
      </c>
      <c r="E1255" s="990" t="s">
        <v>1596</v>
      </c>
      <c r="F1255" s="991">
        <v>1</v>
      </c>
      <c r="G1255" s="991">
        <v>0</v>
      </c>
      <c r="H1255" s="992">
        <f t="shared" si="19"/>
        <v>1</v>
      </c>
    </row>
    <row r="1256" spans="1:8" s="527" customFormat="1" ht="9">
      <c r="A1256" s="915" t="s">
        <v>2515</v>
      </c>
      <c r="B1256" s="989" t="s">
        <v>1572</v>
      </c>
      <c r="C1256" s="990" t="s">
        <v>2607</v>
      </c>
      <c r="D1256" s="989" t="s">
        <v>2744</v>
      </c>
      <c r="E1256" s="990" t="s">
        <v>2745</v>
      </c>
      <c r="F1256" s="991">
        <v>1</v>
      </c>
      <c r="G1256" s="991">
        <v>2</v>
      </c>
      <c r="H1256" s="992">
        <f t="shared" si="19"/>
        <v>3</v>
      </c>
    </row>
    <row r="1257" spans="1:8" s="527" customFormat="1" ht="9">
      <c r="A1257" s="915" t="s">
        <v>2515</v>
      </c>
      <c r="B1257" s="989" t="s">
        <v>1572</v>
      </c>
      <c r="C1257" s="990" t="s">
        <v>2607</v>
      </c>
      <c r="D1257" s="989" t="s">
        <v>1597</v>
      </c>
      <c r="E1257" s="990" t="s">
        <v>2607</v>
      </c>
      <c r="F1257" s="991">
        <v>12</v>
      </c>
      <c r="G1257" s="991">
        <v>9</v>
      </c>
      <c r="H1257" s="992">
        <f t="shared" si="19"/>
        <v>21</v>
      </c>
    </row>
    <row r="1258" spans="1:8" s="527" customFormat="1" ht="9">
      <c r="A1258" s="915" t="s">
        <v>2515</v>
      </c>
      <c r="B1258" s="989" t="s">
        <v>1598</v>
      </c>
      <c r="C1258" s="990" t="s">
        <v>2608</v>
      </c>
      <c r="D1258" s="989" t="s">
        <v>175</v>
      </c>
      <c r="E1258" s="990" t="s">
        <v>1599</v>
      </c>
      <c r="F1258" s="991">
        <v>1</v>
      </c>
      <c r="G1258" s="991">
        <v>0</v>
      </c>
      <c r="H1258" s="992">
        <f t="shared" si="19"/>
        <v>1</v>
      </c>
    </row>
    <row r="1259" spans="1:8" s="527" customFormat="1" ht="9">
      <c r="A1259" s="915" t="s">
        <v>2515</v>
      </c>
      <c r="B1259" s="989" t="s">
        <v>1598</v>
      </c>
      <c r="C1259" s="990" t="s">
        <v>2608</v>
      </c>
      <c r="D1259" s="989" t="s">
        <v>101</v>
      </c>
      <c r="E1259" s="990" t="s">
        <v>1600</v>
      </c>
      <c r="F1259" s="991">
        <v>1</v>
      </c>
      <c r="G1259" s="991">
        <v>0</v>
      </c>
      <c r="H1259" s="992">
        <f t="shared" si="19"/>
        <v>1</v>
      </c>
    </row>
    <row r="1260" spans="1:8" s="527" customFormat="1" ht="9">
      <c r="A1260" s="915" t="s">
        <v>2515</v>
      </c>
      <c r="B1260" s="989" t="s">
        <v>1598</v>
      </c>
      <c r="C1260" s="990" t="s">
        <v>2608</v>
      </c>
      <c r="D1260" s="989" t="s">
        <v>46</v>
      </c>
      <c r="E1260" s="990" t="s">
        <v>1601</v>
      </c>
      <c r="F1260" s="991">
        <v>1</v>
      </c>
      <c r="G1260" s="991">
        <v>0</v>
      </c>
      <c r="H1260" s="992">
        <f t="shared" si="19"/>
        <v>1</v>
      </c>
    </row>
    <row r="1261" spans="1:8" s="527" customFormat="1" ht="9">
      <c r="A1261" s="915" t="s">
        <v>2515</v>
      </c>
      <c r="B1261" s="989" t="s">
        <v>1598</v>
      </c>
      <c r="C1261" s="990" t="s">
        <v>2608</v>
      </c>
      <c r="D1261" s="989" t="s">
        <v>130</v>
      </c>
      <c r="E1261" s="990" t="s">
        <v>1602</v>
      </c>
      <c r="F1261" s="991">
        <v>0</v>
      </c>
      <c r="G1261" s="991">
        <v>1</v>
      </c>
      <c r="H1261" s="992">
        <f t="shared" si="19"/>
        <v>1</v>
      </c>
    </row>
    <row r="1262" spans="1:8" s="527" customFormat="1" ht="9">
      <c r="A1262" s="915" t="s">
        <v>2515</v>
      </c>
      <c r="B1262" s="989" t="s">
        <v>1598</v>
      </c>
      <c r="C1262" s="990" t="s">
        <v>2608</v>
      </c>
      <c r="D1262" s="989" t="s">
        <v>50</v>
      </c>
      <c r="E1262" s="990" t="s">
        <v>1603</v>
      </c>
      <c r="F1262" s="991">
        <v>0</v>
      </c>
      <c r="G1262" s="991">
        <v>2</v>
      </c>
      <c r="H1262" s="992">
        <f t="shared" si="19"/>
        <v>2</v>
      </c>
    </row>
    <row r="1263" spans="1:8" s="527" customFormat="1" ht="9">
      <c r="A1263" s="915" t="s">
        <v>2515</v>
      </c>
      <c r="B1263" s="989" t="s">
        <v>1598</v>
      </c>
      <c r="C1263" s="990" t="s">
        <v>2608</v>
      </c>
      <c r="D1263" s="989" t="s">
        <v>2514</v>
      </c>
      <c r="E1263" s="990" t="s">
        <v>1604</v>
      </c>
      <c r="F1263" s="991">
        <v>1</v>
      </c>
      <c r="G1263" s="991">
        <v>0</v>
      </c>
      <c r="H1263" s="992">
        <f t="shared" si="19"/>
        <v>1</v>
      </c>
    </row>
    <row r="1264" spans="1:8" s="527" customFormat="1" ht="9">
      <c r="A1264" s="915" t="s">
        <v>2515</v>
      </c>
      <c r="B1264" s="989" t="s">
        <v>1598</v>
      </c>
      <c r="C1264" s="990" t="s">
        <v>2608</v>
      </c>
      <c r="D1264" s="989" t="s">
        <v>383</v>
      </c>
      <c r="E1264" s="990" t="s">
        <v>1605</v>
      </c>
      <c r="F1264" s="991">
        <v>1</v>
      </c>
      <c r="G1264" s="991">
        <v>0</v>
      </c>
      <c r="H1264" s="992">
        <f t="shared" si="19"/>
        <v>1</v>
      </c>
    </row>
    <row r="1265" spans="1:8" s="527" customFormat="1" ht="9">
      <c r="A1265" s="915" t="s">
        <v>2515</v>
      </c>
      <c r="B1265" s="989" t="s">
        <v>1598</v>
      </c>
      <c r="C1265" s="990" t="s">
        <v>2608</v>
      </c>
      <c r="D1265" s="989" t="s">
        <v>213</v>
      </c>
      <c r="E1265" s="990" t="s">
        <v>1606</v>
      </c>
      <c r="F1265" s="991">
        <v>1</v>
      </c>
      <c r="G1265" s="991">
        <v>0</v>
      </c>
      <c r="H1265" s="992">
        <f t="shared" si="19"/>
        <v>1</v>
      </c>
    </row>
    <row r="1266" spans="1:8" s="527" customFormat="1" ht="9">
      <c r="A1266" s="915" t="s">
        <v>2515</v>
      </c>
      <c r="B1266" s="989" t="s">
        <v>1598</v>
      </c>
      <c r="C1266" s="990" t="s">
        <v>2608</v>
      </c>
      <c r="D1266" s="989" t="s">
        <v>437</v>
      </c>
      <c r="E1266" s="990" t="s">
        <v>1607</v>
      </c>
      <c r="F1266" s="991">
        <v>1</v>
      </c>
      <c r="G1266" s="991">
        <v>0</v>
      </c>
      <c r="H1266" s="992">
        <f t="shared" si="19"/>
        <v>1</v>
      </c>
    </row>
    <row r="1267" spans="1:8" s="527" customFormat="1" ht="9">
      <c r="A1267" s="915" t="s">
        <v>2515</v>
      </c>
      <c r="B1267" s="989" t="s">
        <v>1598</v>
      </c>
      <c r="C1267" s="990" t="s">
        <v>2608</v>
      </c>
      <c r="D1267" s="989" t="s">
        <v>775</v>
      </c>
      <c r="E1267" s="990" t="s">
        <v>2608</v>
      </c>
      <c r="F1267" s="991">
        <v>6</v>
      </c>
      <c r="G1267" s="991">
        <v>2</v>
      </c>
      <c r="H1267" s="992">
        <f t="shared" si="19"/>
        <v>8</v>
      </c>
    </row>
    <row r="1268" spans="1:8" s="527" customFormat="1" ht="9">
      <c r="A1268" s="915" t="s">
        <v>2515</v>
      </c>
      <c r="B1268" s="989" t="s">
        <v>1598</v>
      </c>
      <c r="C1268" s="990" t="s">
        <v>2608</v>
      </c>
      <c r="D1268" s="989" t="s">
        <v>624</v>
      </c>
      <c r="E1268" s="990" t="s">
        <v>1608</v>
      </c>
      <c r="F1268" s="991">
        <v>1</v>
      </c>
      <c r="G1268" s="991">
        <v>0</v>
      </c>
      <c r="H1268" s="992">
        <f t="shared" si="19"/>
        <v>1</v>
      </c>
    </row>
    <row r="1269" spans="1:8" s="527" customFormat="1" ht="9">
      <c r="A1269" s="915" t="s">
        <v>2515</v>
      </c>
      <c r="B1269" s="989" t="s">
        <v>1609</v>
      </c>
      <c r="C1269" s="990" t="s">
        <v>2567</v>
      </c>
      <c r="D1269" s="989" t="s">
        <v>8</v>
      </c>
      <c r="E1269" s="990" t="s">
        <v>1610</v>
      </c>
      <c r="F1269" s="991">
        <v>0</v>
      </c>
      <c r="G1269" s="991">
        <v>1</v>
      </c>
      <c r="H1269" s="992">
        <f t="shared" si="19"/>
        <v>1</v>
      </c>
    </row>
    <row r="1270" spans="1:8" s="527" customFormat="1" ht="9">
      <c r="A1270" s="915" t="s">
        <v>2515</v>
      </c>
      <c r="B1270" s="989" t="s">
        <v>1609</v>
      </c>
      <c r="C1270" s="990" t="s">
        <v>2567</v>
      </c>
      <c r="D1270" s="989" t="s">
        <v>79</v>
      </c>
      <c r="E1270" s="990" t="s">
        <v>1611</v>
      </c>
      <c r="F1270" s="991">
        <v>4</v>
      </c>
      <c r="G1270" s="991">
        <v>2</v>
      </c>
      <c r="H1270" s="992">
        <f t="shared" si="19"/>
        <v>6</v>
      </c>
    </row>
    <row r="1271" spans="1:8" s="527" customFormat="1" ht="9">
      <c r="A1271" s="915" t="s">
        <v>2515</v>
      </c>
      <c r="B1271" s="989" t="s">
        <v>1609</v>
      </c>
      <c r="C1271" s="990" t="s">
        <v>2567</v>
      </c>
      <c r="D1271" s="989" t="s">
        <v>311</v>
      </c>
      <c r="E1271" s="990" t="s">
        <v>1612</v>
      </c>
      <c r="F1271" s="991">
        <v>1</v>
      </c>
      <c r="G1271" s="991">
        <v>0</v>
      </c>
      <c r="H1271" s="992">
        <f t="shared" si="19"/>
        <v>1</v>
      </c>
    </row>
    <row r="1272" spans="1:8" s="527" customFormat="1" ht="9">
      <c r="A1272" s="915" t="s">
        <v>2515</v>
      </c>
      <c r="B1272" s="989" t="s">
        <v>1609</v>
      </c>
      <c r="C1272" s="990" t="s">
        <v>2567</v>
      </c>
      <c r="D1272" s="989" t="s">
        <v>17</v>
      </c>
      <c r="E1272" s="990" t="s">
        <v>1613</v>
      </c>
      <c r="F1272" s="991">
        <v>9</v>
      </c>
      <c r="G1272" s="991">
        <v>2</v>
      </c>
      <c r="H1272" s="992">
        <f t="shared" si="19"/>
        <v>11</v>
      </c>
    </row>
    <row r="1273" spans="1:8" s="527" customFormat="1" ht="9">
      <c r="A1273" s="915" t="s">
        <v>2515</v>
      </c>
      <c r="B1273" s="989" t="s">
        <v>1609</v>
      </c>
      <c r="C1273" s="990" t="s">
        <v>2567</v>
      </c>
      <c r="D1273" s="989" t="s">
        <v>93</v>
      </c>
      <c r="E1273" s="990" t="s">
        <v>2746</v>
      </c>
      <c r="F1273" s="991">
        <v>1</v>
      </c>
      <c r="G1273" s="991">
        <v>0</v>
      </c>
      <c r="H1273" s="992">
        <f t="shared" si="19"/>
        <v>1</v>
      </c>
    </row>
    <row r="1274" spans="1:8" s="527" customFormat="1" ht="9">
      <c r="A1274" s="915" t="s">
        <v>2515</v>
      </c>
      <c r="B1274" s="989" t="s">
        <v>1609</v>
      </c>
      <c r="C1274" s="990" t="s">
        <v>2567</v>
      </c>
      <c r="D1274" s="989" t="s">
        <v>728</v>
      </c>
      <c r="E1274" s="990" t="s">
        <v>1614</v>
      </c>
      <c r="F1274" s="991">
        <v>2</v>
      </c>
      <c r="G1274" s="991">
        <v>0</v>
      </c>
      <c r="H1274" s="992">
        <f t="shared" si="19"/>
        <v>2</v>
      </c>
    </row>
    <row r="1275" spans="1:8" s="527" customFormat="1" ht="9">
      <c r="A1275" s="915" t="s">
        <v>2515</v>
      </c>
      <c r="B1275" s="989" t="s">
        <v>1609</v>
      </c>
      <c r="C1275" s="990" t="s">
        <v>2567</v>
      </c>
      <c r="D1275" s="989" t="s">
        <v>126</v>
      </c>
      <c r="E1275" s="990" t="s">
        <v>1615</v>
      </c>
      <c r="F1275" s="991">
        <v>2</v>
      </c>
      <c r="G1275" s="991">
        <v>0</v>
      </c>
      <c r="H1275" s="992">
        <f t="shared" si="19"/>
        <v>2</v>
      </c>
    </row>
    <row r="1276" spans="1:8" s="527" customFormat="1" ht="9">
      <c r="A1276" s="915" t="s">
        <v>2515</v>
      </c>
      <c r="B1276" s="989" t="s">
        <v>1609</v>
      </c>
      <c r="C1276" s="990" t="s">
        <v>2567</v>
      </c>
      <c r="D1276" s="989" t="s">
        <v>365</v>
      </c>
      <c r="E1276" s="990" t="s">
        <v>1616</v>
      </c>
      <c r="F1276" s="991">
        <v>1</v>
      </c>
      <c r="G1276" s="991">
        <v>0</v>
      </c>
      <c r="H1276" s="992">
        <f t="shared" si="19"/>
        <v>1</v>
      </c>
    </row>
    <row r="1277" spans="1:8" s="527" customFormat="1" ht="9">
      <c r="A1277" s="915" t="s">
        <v>2515</v>
      </c>
      <c r="B1277" s="989" t="s">
        <v>1617</v>
      </c>
      <c r="C1277" s="990" t="s">
        <v>2609</v>
      </c>
      <c r="D1277" s="989" t="s">
        <v>140</v>
      </c>
      <c r="E1277" s="990" t="s">
        <v>1618</v>
      </c>
      <c r="F1277" s="991">
        <v>1</v>
      </c>
      <c r="G1277" s="991">
        <v>0</v>
      </c>
      <c r="H1277" s="992">
        <f t="shared" si="19"/>
        <v>1</v>
      </c>
    </row>
    <row r="1278" spans="1:8" s="527" customFormat="1" ht="9">
      <c r="A1278" s="915" t="s">
        <v>2515</v>
      </c>
      <c r="B1278" s="989" t="s">
        <v>1617</v>
      </c>
      <c r="C1278" s="990" t="s">
        <v>2609</v>
      </c>
      <c r="D1278" s="989" t="s">
        <v>145</v>
      </c>
      <c r="E1278" s="990" t="s">
        <v>2654</v>
      </c>
      <c r="F1278" s="991">
        <v>1</v>
      </c>
      <c r="G1278" s="991">
        <v>0</v>
      </c>
      <c r="H1278" s="992">
        <f t="shared" si="19"/>
        <v>1</v>
      </c>
    </row>
    <row r="1279" spans="1:8" s="527" customFormat="1" ht="9">
      <c r="A1279" s="915" t="s">
        <v>2515</v>
      </c>
      <c r="B1279" s="989" t="s">
        <v>1617</v>
      </c>
      <c r="C1279" s="990" t="s">
        <v>2609</v>
      </c>
      <c r="D1279" s="989" t="s">
        <v>427</v>
      </c>
      <c r="E1279" s="990" t="s">
        <v>1619</v>
      </c>
      <c r="F1279" s="991">
        <v>1</v>
      </c>
      <c r="G1279" s="991">
        <v>0</v>
      </c>
      <c r="H1279" s="992">
        <f t="shared" si="19"/>
        <v>1</v>
      </c>
    </row>
    <row r="1280" spans="1:8" s="527" customFormat="1" ht="9">
      <c r="A1280" s="915" t="s">
        <v>2515</v>
      </c>
      <c r="B1280" s="989" t="s">
        <v>1617</v>
      </c>
      <c r="C1280" s="990" t="s">
        <v>2609</v>
      </c>
      <c r="D1280" s="989" t="s">
        <v>443</v>
      </c>
      <c r="E1280" s="990" t="s">
        <v>1620</v>
      </c>
      <c r="F1280" s="991">
        <v>1</v>
      </c>
      <c r="G1280" s="991">
        <v>0</v>
      </c>
      <c r="H1280" s="992">
        <f t="shared" si="19"/>
        <v>1</v>
      </c>
    </row>
    <row r="1281" spans="1:8" s="527" customFormat="1" ht="9">
      <c r="A1281" s="915" t="s">
        <v>2515</v>
      </c>
      <c r="B1281" s="989" t="s">
        <v>1617</v>
      </c>
      <c r="C1281" s="990" t="s">
        <v>2609</v>
      </c>
      <c r="D1281" s="989" t="s">
        <v>503</v>
      </c>
      <c r="E1281" s="990" t="s">
        <v>1621</v>
      </c>
      <c r="F1281" s="991">
        <v>0</v>
      </c>
      <c r="G1281" s="991">
        <v>1</v>
      </c>
      <c r="H1281" s="992">
        <f t="shared" si="19"/>
        <v>1</v>
      </c>
    </row>
    <row r="1282" spans="1:8" s="527" customFormat="1" ht="9">
      <c r="A1282" s="915" t="s">
        <v>2515</v>
      </c>
      <c r="B1282" s="989" t="s">
        <v>1617</v>
      </c>
      <c r="C1282" s="990" t="s">
        <v>2609</v>
      </c>
      <c r="D1282" s="989" t="s">
        <v>1622</v>
      </c>
      <c r="E1282" s="990" t="s">
        <v>1623</v>
      </c>
      <c r="F1282" s="991">
        <v>0</v>
      </c>
      <c r="G1282" s="991">
        <v>1</v>
      </c>
      <c r="H1282" s="992">
        <f t="shared" si="19"/>
        <v>1</v>
      </c>
    </row>
    <row r="1283" spans="1:8" s="527" customFormat="1" ht="9">
      <c r="A1283" s="915" t="s">
        <v>2515</v>
      </c>
      <c r="B1283" s="989" t="s">
        <v>1617</v>
      </c>
      <c r="C1283" s="990" t="s">
        <v>2609</v>
      </c>
      <c r="D1283" s="989" t="s">
        <v>1624</v>
      </c>
      <c r="E1283" s="990" t="s">
        <v>2609</v>
      </c>
      <c r="F1283" s="991">
        <v>2</v>
      </c>
      <c r="G1283" s="991">
        <v>1</v>
      </c>
      <c r="H1283" s="992">
        <f t="shared" si="19"/>
        <v>3</v>
      </c>
    </row>
    <row r="1284" spans="1:8" s="527" customFormat="1" ht="9">
      <c r="A1284" s="915" t="s">
        <v>2515</v>
      </c>
      <c r="B1284" s="989" t="s">
        <v>1625</v>
      </c>
      <c r="C1284" s="990" t="s">
        <v>2600</v>
      </c>
      <c r="D1284" s="989" t="s">
        <v>55</v>
      </c>
      <c r="E1284" s="990" t="s">
        <v>1626</v>
      </c>
      <c r="F1284" s="991">
        <v>1</v>
      </c>
      <c r="G1284" s="991">
        <v>0</v>
      </c>
      <c r="H1284" s="992">
        <f aca="true" t="shared" si="20" ref="H1284:H1315">SUM(F1284:G1284)</f>
        <v>1</v>
      </c>
    </row>
    <row r="1285" spans="1:8" s="527" customFormat="1" ht="9">
      <c r="A1285" s="915" t="s">
        <v>2515</v>
      </c>
      <c r="B1285" s="989" t="s">
        <v>1625</v>
      </c>
      <c r="C1285" s="990" t="s">
        <v>2600</v>
      </c>
      <c r="D1285" s="989" t="s">
        <v>290</v>
      </c>
      <c r="E1285" s="990" t="s">
        <v>1627</v>
      </c>
      <c r="F1285" s="991">
        <v>1</v>
      </c>
      <c r="G1285" s="991">
        <v>0</v>
      </c>
      <c r="H1285" s="992">
        <f t="shared" si="20"/>
        <v>1</v>
      </c>
    </row>
    <row r="1286" spans="1:8" s="527" customFormat="1" ht="9">
      <c r="A1286" s="915" t="s">
        <v>2515</v>
      </c>
      <c r="B1286" s="989" t="s">
        <v>1625</v>
      </c>
      <c r="C1286" s="990" t="s">
        <v>2600</v>
      </c>
      <c r="D1286" s="989" t="s">
        <v>27</v>
      </c>
      <c r="E1286" s="990" t="s">
        <v>1628</v>
      </c>
      <c r="F1286" s="991">
        <v>0</v>
      </c>
      <c r="G1286" s="991">
        <v>1</v>
      </c>
      <c r="H1286" s="992">
        <f t="shared" si="20"/>
        <v>1</v>
      </c>
    </row>
    <row r="1287" spans="1:8" s="527" customFormat="1" ht="9">
      <c r="A1287" s="915" t="s">
        <v>2515</v>
      </c>
      <c r="B1287" s="989" t="s">
        <v>1625</v>
      </c>
      <c r="C1287" s="990" t="s">
        <v>2600</v>
      </c>
      <c r="D1287" s="989" t="s">
        <v>29</v>
      </c>
      <c r="E1287" s="990" t="s">
        <v>1629</v>
      </c>
      <c r="F1287" s="991">
        <v>1</v>
      </c>
      <c r="G1287" s="991">
        <v>1</v>
      </c>
      <c r="H1287" s="992">
        <f t="shared" si="20"/>
        <v>2</v>
      </c>
    </row>
    <row r="1288" spans="1:8" s="527" customFormat="1" ht="9">
      <c r="A1288" s="915" t="s">
        <v>2515</v>
      </c>
      <c r="B1288" s="989" t="s">
        <v>1625</v>
      </c>
      <c r="C1288" s="990" t="s">
        <v>2600</v>
      </c>
      <c r="D1288" s="989" t="s">
        <v>97</v>
      </c>
      <c r="E1288" s="990" t="s">
        <v>1630</v>
      </c>
      <c r="F1288" s="991">
        <v>0</v>
      </c>
      <c r="G1288" s="991">
        <v>1</v>
      </c>
      <c r="H1288" s="992">
        <f t="shared" si="20"/>
        <v>1</v>
      </c>
    </row>
    <row r="1289" spans="1:8" s="527" customFormat="1" ht="9">
      <c r="A1289" s="915" t="s">
        <v>2515</v>
      </c>
      <c r="B1289" s="989" t="s">
        <v>1625</v>
      </c>
      <c r="C1289" s="990" t="s">
        <v>2600</v>
      </c>
      <c r="D1289" s="989" t="s">
        <v>99</v>
      </c>
      <c r="E1289" s="990" t="s">
        <v>1631</v>
      </c>
      <c r="F1289" s="991">
        <v>0</v>
      </c>
      <c r="G1289" s="991">
        <v>1</v>
      </c>
      <c r="H1289" s="992">
        <f t="shared" si="20"/>
        <v>1</v>
      </c>
    </row>
    <row r="1290" spans="1:8" s="527" customFormat="1" ht="9">
      <c r="A1290" s="915" t="s">
        <v>2515</v>
      </c>
      <c r="B1290" s="989" t="s">
        <v>1625</v>
      </c>
      <c r="C1290" s="990" t="s">
        <v>2600</v>
      </c>
      <c r="D1290" s="989" t="s">
        <v>34</v>
      </c>
      <c r="E1290" s="990" t="s">
        <v>1632</v>
      </c>
      <c r="F1290" s="991">
        <v>0</v>
      </c>
      <c r="G1290" s="991">
        <v>1</v>
      </c>
      <c r="H1290" s="992">
        <f t="shared" si="20"/>
        <v>1</v>
      </c>
    </row>
    <row r="1291" spans="1:8" s="527" customFormat="1" ht="9">
      <c r="A1291" s="915" t="s">
        <v>2515</v>
      </c>
      <c r="B1291" s="989" t="s">
        <v>1625</v>
      </c>
      <c r="C1291" s="990" t="s">
        <v>2600</v>
      </c>
      <c r="D1291" s="989" t="s">
        <v>39</v>
      </c>
      <c r="E1291" s="990" t="s">
        <v>1633</v>
      </c>
      <c r="F1291" s="991">
        <v>2</v>
      </c>
      <c r="G1291" s="991">
        <v>1</v>
      </c>
      <c r="H1291" s="992">
        <f t="shared" si="20"/>
        <v>3</v>
      </c>
    </row>
    <row r="1292" spans="1:8" s="527" customFormat="1" ht="9">
      <c r="A1292" s="915" t="s">
        <v>2515</v>
      </c>
      <c r="B1292" s="989" t="s">
        <v>1625</v>
      </c>
      <c r="C1292" s="990" t="s">
        <v>2600</v>
      </c>
      <c r="D1292" s="989" t="s">
        <v>44</v>
      </c>
      <c r="E1292" s="990" t="s">
        <v>1634</v>
      </c>
      <c r="F1292" s="991">
        <v>0</v>
      </c>
      <c r="G1292" s="991">
        <v>3</v>
      </c>
      <c r="H1292" s="992">
        <f t="shared" si="20"/>
        <v>3</v>
      </c>
    </row>
    <row r="1293" spans="1:8" s="527" customFormat="1" ht="9">
      <c r="A1293" s="915" t="s">
        <v>2515</v>
      </c>
      <c r="B1293" s="989" t="s">
        <v>1625</v>
      </c>
      <c r="C1293" s="990" t="s">
        <v>2600</v>
      </c>
      <c r="D1293" s="989" t="s">
        <v>46</v>
      </c>
      <c r="E1293" s="990" t="s">
        <v>1635</v>
      </c>
      <c r="F1293" s="991">
        <v>1</v>
      </c>
      <c r="G1293" s="991">
        <v>0</v>
      </c>
      <c r="H1293" s="992">
        <f t="shared" si="20"/>
        <v>1</v>
      </c>
    </row>
    <row r="1294" spans="1:8" s="527" customFormat="1" ht="9">
      <c r="A1294" s="915" t="s">
        <v>2515</v>
      </c>
      <c r="B1294" s="989" t="s">
        <v>1625</v>
      </c>
      <c r="C1294" s="990" t="s">
        <v>2600</v>
      </c>
      <c r="D1294" s="989" t="s">
        <v>64</v>
      </c>
      <c r="E1294" s="990" t="s">
        <v>1636</v>
      </c>
      <c r="F1294" s="991">
        <v>1</v>
      </c>
      <c r="G1294" s="991">
        <v>1</v>
      </c>
      <c r="H1294" s="992">
        <f t="shared" si="20"/>
        <v>2</v>
      </c>
    </row>
    <row r="1295" spans="1:8" s="527" customFormat="1" ht="9">
      <c r="A1295" s="915" t="s">
        <v>2515</v>
      </c>
      <c r="B1295" s="989" t="s">
        <v>1625</v>
      </c>
      <c r="C1295" s="990" t="s">
        <v>2600</v>
      </c>
      <c r="D1295" s="989" t="s">
        <v>370</v>
      </c>
      <c r="E1295" s="990" t="s">
        <v>1637</v>
      </c>
      <c r="F1295" s="991">
        <v>0</v>
      </c>
      <c r="G1295" s="991">
        <v>1</v>
      </c>
      <c r="H1295" s="992">
        <f t="shared" si="20"/>
        <v>1</v>
      </c>
    </row>
    <row r="1296" spans="1:8" s="527" customFormat="1" ht="9">
      <c r="A1296" s="915" t="s">
        <v>2515</v>
      </c>
      <c r="B1296" s="989" t="s">
        <v>1625</v>
      </c>
      <c r="C1296" s="990" t="s">
        <v>2600</v>
      </c>
      <c r="D1296" s="989" t="s">
        <v>375</v>
      </c>
      <c r="E1296" s="990" t="s">
        <v>1638</v>
      </c>
      <c r="F1296" s="991">
        <v>1</v>
      </c>
      <c r="G1296" s="991">
        <v>0</v>
      </c>
      <c r="H1296" s="992">
        <f t="shared" si="20"/>
        <v>1</v>
      </c>
    </row>
    <row r="1297" spans="1:8" s="527" customFormat="1" ht="9">
      <c r="A1297" s="915" t="s">
        <v>2515</v>
      </c>
      <c r="B1297" s="989" t="s">
        <v>1625</v>
      </c>
      <c r="C1297" s="990" t="s">
        <v>2600</v>
      </c>
      <c r="D1297" s="989" t="s">
        <v>2442</v>
      </c>
      <c r="E1297" s="990" t="s">
        <v>1639</v>
      </c>
      <c r="F1297" s="991">
        <v>0</v>
      </c>
      <c r="G1297" s="991">
        <v>1</v>
      </c>
      <c r="H1297" s="992">
        <f t="shared" si="20"/>
        <v>1</v>
      </c>
    </row>
    <row r="1298" spans="1:8" s="527" customFormat="1" ht="9">
      <c r="A1298" s="915" t="s">
        <v>2515</v>
      </c>
      <c r="B1298" s="989" t="s">
        <v>1625</v>
      </c>
      <c r="C1298" s="990" t="s">
        <v>2600</v>
      </c>
      <c r="D1298" s="989" t="s">
        <v>273</v>
      </c>
      <c r="E1298" s="990" t="s">
        <v>1640</v>
      </c>
      <c r="F1298" s="991">
        <v>1</v>
      </c>
      <c r="G1298" s="991">
        <v>0</v>
      </c>
      <c r="H1298" s="992">
        <f t="shared" si="20"/>
        <v>1</v>
      </c>
    </row>
    <row r="1299" spans="1:8" s="527" customFormat="1" ht="9">
      <c r="A1299" s="915" t="s">
        <v>2515</v>
      </c>
      <c r="B1299" s="989" t="s">
        <v>1625</v>
      </c>
      <c r="C1299" s="990" t="s">
        <v>2600</v>
      </c>
      <c r="D1299" s="989" t="s">
        <v>284</v>
      </c>
      <c r="E1299" s="990" t="s">
        <v>1641</v>
      </c>
      <c r="F1299" s="991">
        <v>1</v>
      </c>
      <c r="G1299" s="991">
        <v>0</v>
      </c>
      <c r="H1299" s="992">
        <f t="shared" si="20"/>
        <v>1</v>
      </c>
    </row>
    <row r="1300" spans="1:8" s="527" customFormat="1" ht="9">
      <c r="A1300" s="915" t="s">
        <v>2515</v>
      </c>
      <c r="B1300" s="989" t="s">
        <v>1625</v>
      </c>
      <c r="C1300" s="990" t="s">
        <v>2600</v>
      </c>
      <c r="D1300" s="989" t="s">
        <v>1566</v>
      </c>
      <c r="E1300" s="990" t="s">
        <v>1642</v>
      </c>
      <c r="F1300" s="991">
        <v>4</v>
      </c>
      <c r="G1300" s="991">
        <v>4</v>
      </c>
      <c r="H1300" s="992">
        <f t="shared" si="20"/>
        <v>8</v>
      </c>
    </row>
    <row r="1301" spans="1:8" s="527" customFormat="1" ht="9">
      <c r="A1301" s="915" t="s">
        <v>2515</v>
      </c>
      <c r="B1301" s="989" t="s">
        <v>1625</v>
      </c>
      <c r="C1301" s="990" t="s">
        <v>2600</v>
      </c>
      <c r="D1301" s="989" t="s">
        <v>443</v>
      </c>
      <c r="E1301" s="990" t="s">
        <v>1643</v>
      </c>
      <c r="F1301" s="991">
        <v>0</v>
      </c>
      <c r="G1301" s="991">
        <v>1</v>
      </c>
      <c r="H1301" s="992">
        <f t="shared" si="20"/>
        <v>1</v>
      </c>
    </row>
    <row r="1302" spans="1:8" s="527" customFormat="1" ht="9">
      <c r="A1302" s="915" t="s">
        <v>2515</v>
      </c>
      <c r="B1302" s="989" t="s">
        <v>1625</v>
      </c>
      <c r="C1302" s="990" t="s">
        <v>2600</v>
      </c>
      <c r="D1302" s="989" t="s">
        <v>777</v>
      </c>
      <c r="E1302" s="990" t="s">
        <v>1644</v>
      </c>
      <c r="F1302" s="991">
        <v>2</v>
      </c>
      <c r="G1302" s="991">
        <v>0</v>
      </c>
      <c r="H1302" s="992">
        <f t="shared" si="20"/>
        <v>2</v>
      </c>
    </row>
    <row r="1303" spans="1:8" s="527" customFormat="1" ht="9">
      <c r="A1303" s="915" t="s">
        <v>2515</v>
      </c>
      <c r="B1303" s="989" t="s">
        <v>1625</v>
      </c>
      <c r="C1303" s="990" t="s">
        <v>2600</v>
      </c>
      <c r="D1303" s="989" t="s">
        <v>1129</v>
      </c>
      <c r="E1303" s="990" t="s">
        <v>1645</v>
      </c>
      <c r="F1303" s="991">
        <v>1</v>
      </c>
      <c r="G1303" s="991">
        <v>0</v>
      </c>
      <c r="H1303" s="992">
        <f t="shared" si="20"/>
        <v>1</v>
      </c>
    </row>
    <row r="1304" spans="1:8" s="527" customFormat="1" ht="9">
      <c r="A1304" s="915" t="s">
        <v>2515</v>
      </c>
      <c r="B1304" s="989" t="s">
        <v>1625</v>
      </c>
      <c r="C1304" s="990" t="s">
        <v>2600</v>
      </c>
      <c r="D1304" s="989" t="s">
        <v>495</v>
      </c>
      <c r="E1304" s="990" t="s">
        <v>1646</v>
      </c>
      <c r="F1304" s="991">
        <v>0</v>
      </c>
      <c r="G1304" s="991">
        <v>1</v>
      </c>
      <c r="H1304" s="992">
        <f t="shared" si="20"/>
        <v>1</v>
      </c>
    </row>
    <row r="1305" spans="1:8" s="527" customFormat="1" ht="9">
      <c r="A1305" s="915" t="s">
        <v>2515</v>
      </c>
      <c r="B1305" s="989" t="s">
        <v>1625</v>
      </c>
      <c r="C1305" s="990" t="s">
        <v>2600</v>
      </c>
      <c r="D1305" s="989" t="s">
        <v>501</v>
      </c>
      <c r="E1305" s="990" t="s">
        <v>1647</v>
      </c>
      <c r="F1305" s="991">
        <v>1</v>
      </c>
      <c r="G1305" s="991">
        <v>3</v>
      </c>
      <c r="H1305" s="992">
        <f t="shared" si="20"/>
        <v>4</v>
      </c>
    </row>
    <row r="1306" spans="1:8" s="527" customFormat="1" ht="9">
      <c r="A1306" s="915" t="s">
        <v>2515</v>
      </c>
      <c r="B1306" s="989" t="s">
        <v>1625</v>
      </c>
      <c r="C1306" s="990" t="s">
        <v>2600</v>
      </c>
      <c r="D1306" s="989" t="s">
        <v>505</v>
      </c>
      <c r="E1306" s="990" t="s">
        <v>1648</v>
      </c>
      <c r="F1306" s="991">
        <v>0</v>
      </c>
      <c r="G1306" s="991">
        <v>1</v>
      </c>
      <c r="H1306" s="992">
        <f t="shared" si="20"/>
        <v>1</v>
      </c>
    </row>
    <row r="1307" spans="1:8" s="527" customFormat="1" ht="9">
      <c r="A1307" s="915" t="s">
        <v>2515</v>
      </c>
      <c r="B1307" s="989" t="s">
        <v>1625</v>
      </c>
      <c r="C1307" s="990" t="s">
        <v>2600</v>
      </c>
      <c r="D1307" s="989" t="s">
        <v>1597</v>
      </c>
      <c r="E1307" s="990" t="s">
        <v>1649</v>
      </c>
      <c r="F1307" s="991">
        <v>0</v>
      </c>
      <c r="G1307" s="991">
        <v>1</v>
      </c>
      <c r="H1307" s="992">
        <f t="shared" si="20"/>
        <v>1</v>
      </c>
    </row>
    <row r="1308" spans="1:8" s="527" customFormat="1" ht="9">
      <c r="A1308" s="915" t="s">
        <v>2515</v>
      </c>
      <c r="B1308" s="989" t="s">
        <v>1625</v>
      </c>
      <c r="C1308" s="990" t="s">
        <v>2600</v>
      </c>
      <c r="D1308" s="989" t="s">
        <v>510</v>
      </c>
      <c r="E1308" s="990" t="s">
        <v>1650</v>
      </c>
      <c r="F1308" s="991">
        <v>0</v>
      </c>
      <c r="G1308" s="991">
        <v>1</v>
      </c>
      <c r="H1308" s="992">
        <f t="shared" si="20"/>
        <v>1</v>
      </c>
    </row>
    <row r="1309" spans="1:8" s="527" customFormat="1" ht="9">
      <c r="A1309" s="915" t="s">
        <v>2515</v>
      </c>
      <c r="B1309" s="989" t="s">
        <v>1625</v>
      </c>
      <c r="C1309" s="990" t="s">
        <v>2600</v>
      </c>
      <c r="D1309" s="989" t="s">
        <v>1651</v>
      </c>
      <c r="E1309" s="990" t="s">
        <v>1652</v>
      </c>
      <c r="F1309" s="991">
        <v>0</v>
      </c>
      <c r="G1309" s="991">
        <v>1</v>
      </c>
      <c r="H1309" s="992">
        <f t="shared" si="20"/>
        <v>1</v>
      </c>
    </row>
    <row r="1310" spans="1:8" s="527" customFormat="1" ht="9">
      <c r="A1310" s="915" t="s">
        <v>2515</v>
      </c>
      <c r="B1310" s="989" t="s">
        <v>1625</v>
      </c>
      <c r="C1310" s="990" t="s">
        <v>2600</v>
      </c>
      <c r="D1310" s="989" t="s">
        <v>1622</v>
      </c>
      <c r="E1310" s="990" t="s">
        <v>1653</v>
      </c>
      <c r="F1310" s="991">
        <v>1</v>
      </c>
      <c r="G1310" s="991">
        <v>0</v>
      </c>
      <c r="H1310" s="992">
        <f t="shared" si="20"/>
        <v>1</v>
      </c>
    </row>
    <row r="1311" spans="1:8" s="527" customFormat="1" ht="9">
      <c r="A1311" s="915" t="s">
        <v>2515</v>
      </c>
      <c r="B1311" s="989" t="s">
        <v>1625</v>
      </c>
      <c r="C1311" s="990" t="s">
        <v>2600</v>
      </c>
      <c r="D1311" s="989" t="s">
        <v>520</v>
      </c>
      <c r="E1311" s="990" t="s">
        <v>1654</v>
      </c>
      <c r="F1311" s="991">
        <v>0</v>
      </c>
      <c r="G1311" s="991">
        <v>1</v>
      </c>
      <c r="H1311" s="992">
        <f t="shared" si="20"/>
        <v>1</v>
      </c>
    </row>
    <row r="1312" spans="1:8" s="527" customFormat="1" ht="9">
      <c r="A1312" s="915" t="s">
        <v>2515</v>
      </c>
      <c r="B1312" s="989" t="s">
        <v>1625</v>
      </c>
      <c r="C1312" s="990" t="s">
        <v>2600</v>
      </c>
      <c r="D1312" s="989" t="s">
        <v>526</v>
      </c>
      <c r="E1312" s="990" t="s">
        <v>2655</v>
      </c>
      <c r="F1312" s="991">
        <v>1</v>
      </c>
      <c r="G1312" s="991">
        <v>0</v>
      </c>
      <c r="H1312" s="992">
        <f t="shared" si="20"/>
        <v>1</v>
      </c>
    </row>
    <row r="1313" spans="1:8" s="527" customFormat="1" ht="9">
      <c r="A1313" s="915" t="s">
        <v>2515</v>
      </c>
      <c r="B1313" s="989" t="s">
        <v>1625</v>
      </c>
      <c r="C1313" s="990" t="s">
        <v>2600</v>
      </c>
      <c r="D1313" s="989" t="s">
        <v>560</v>
      </c>
      <c r="E1313" s="990" t="s">
        <v>1655</v>
      </c>
      <c r="F1313" s="991">
        <v>22</v>
      </c>
      <c r="G1313" s="991">
        <v>13</v>
      </c>
      <c r="H1313" s="992">
        <f t="shared" si="20"/>
        <v>35</v>
      </c>
    </row>
    <row r="1314" spans="1:8" s="527" customFormat="1" ht="9">
      <c r="A1314" s="915" t="s">
        <v>2515</v>
      </c>
      <c r="B1314" s="989" t="s">
        <v>1656</v>
      </c>
      <c r="C1314" s="990" t="s">
        <v>2573</v>
      </c>
      <c r="D1314" s="989" t="s">
        <v>70</v>
      </c>
      <c r="E1314" s="990" t="s">
        <v>2573</v>
      </c>
      <c r="F1314" s="991">
        <v>6</v>
      </c>
      <c r="G1314" s="991">
        <v>3</v>
      </c>
      <c r="H1314" s="992">
        <f t="shared" si="20"/>
        <v>9</v>
      </c>
    </row>
    <row r="1315" spans="1:8" s="527" customFormat="1" ht="9.75" thickBot="1">
      <c r="A1315" s="993" t="s">
        <v>2515</v>
      </c>
      <c r="B1315" s="994" t="s">
        <v>1657</v>
      </c>
      <c r="C1315" s="995" t="s">
        <v>2590</v>
      </c>
      <c r="D1315" s="994" t="s">
        <v>70</v>
      </c>
      <c r="E1315" s="995" t="s">
        <v>2590</v>
      </c>
      <c r="F1315" s="996">
        <v>10</v>
      </c>
      <c r="G1315" s="996">
        <v>2</v>
      </c>
      <c r="H1315" s="997">
        <f t="shared" si="20"/>
        <v>12</v>
      </c>
    </row>
    <row r="1316" spans="1:8" ht="24.75" customHeight="1" thickBot="1" thickTop="1">
      <c r="A1316" s="1312" t="s">
        <v>1658</v>
      </c>
      <c r="B1316" s="1313"/>
      <c r="C1316" s="1313"/>
      <c r="D1316" s="1313"/>
      <c r="E1316" s="1314"/>
      <c r="F1316" s="923">
        <f>SUM(F4:F1315)</f>
        <v>11263</v>
      </c>
      <c r="G1316" s="923">
        <f>SUM(G4:G1315)</f>
        <v>11040</v>
      </c>
      <c r="H1316" s="924">
        <f aca="true" t="shared" si="21" ref="H1316:H1343">SUM(F1316:G1316)</f>
        <v>22303</v>
      </c>
    </row>
    <row r="1317" spans="1:8" s="527" customFormat="1" ht="9.75" thickTop="1">
      <c r="A1317" s="984" t="s">
        <v>370</v>
      </c>
      <c r="B1317" s="985" t="s">
        <v>1659</v>
      </c>
      <c r="C1317" s="986" t="s">
        <v>2615</v>
      </c>
      <c r="D1317" s="985" t="s">
        <v>70</v>
      </c>
      <c r="E1317" s="986" t="s">
        <v>2616</v>
      </c>
      <c r="F1317" s="987">
        <v>0</v>
      </c>
      <c r="G1317" s="987">
        <v>1</v>
      </c>
      <c r="H1317" s="988">
        <f>SUM(F1317:G1317)</f>
        <v>1</v>
      </c>
    </row>
    <row r="1318" spans="1:8" s="527" customFormat="1" ht="9">
      <c r="A1318" s="915" t="s">
        <v>372</v>
      </c>
      <c r="B1318" s="989" t="s">
        <v>1659</v>
      </c>
      <c r="C1318" s="990" t="s">
        <v>1513</v>
      </c>
      <c r="D1318" s="989" t="s">
        <v>9</v>
      </c>
      <c r="E1318" s="990" t="s">
        <v>2747</v>
      </c>
      <c r="F1318" s="991">
        <v>0</v>
      </c>
      <c r="G1318" s="991">
        <v>1</v>
      </c>
      <c r="H1318" s="992">
        <f>SUM(F1318:G1318)</f>
        <v>1</v>
      </c>
    </row>
    <row r="1319" spans="1:8" s="527" customFormat="1" ht="9">
      <c r="A1319" s="915" t="s">
        <v>2430</v>
      </c>
      <c r="B1319" s="989" t="s">
        <v>1659</v>
      </c>
      <c r="C1319" s="990" t="s">
        <v>2373</v>
      </c>
      <c r="D1319" s="989" t="s">
        <v>72</v>
      </c>
      <c r="E1319" s="990" t="s">
        <v>1662</v>
      </c>
      <c r="F1319" s="991">
        <v>1</v>
      </c>
      <c r="G1319" s="991">
        <v>0</v>
      </c>
      <c r="H1319" s="992">
        <f>SUM(F1319:G1319)</f>
        <v>1</v>
      </c>
    </row>
    <row r="1320" spans="1:8" s="527" customFormat="1" ht="9">
      <c r="A1320" s="915" t="s">
        <v>2430</v>
      </c>
      <c r="B1320" s="989" t="s">
        <v>1659</v>
      </c>
      <c r="C1320" s="990" t="s">
        <v>2373</v>
      </c>
      <c r="D1320" s="989" t="s">
        <v>8</v>
      </c>
      <c r="E1320" s="990" t="s">
        <v>1660</v>
      </c>
      <c r="F1320" s="991">
        <v>1</v>
      </c>
      <c r="G1320" s="991">
        <v>0</v>
      </c>
      <c r="H1320" s="992">
        <f t="shared" si="21"/>
        <v>1</v>
      </c>
    </row>
    <row r="1321" spans="1:8" s="527" customFormat="1" ht="9">
      <c r="A1321" s="915" t="s">
        <v>2430</v>
      </c>
      <c r="B1321" s="989" t="s">
        <v>1659</v>
      </c>
      <c r="C1321" s="990" t="s">
        <v>2373</v>
      </c>
      <c r="D1321" s="989" t="s">
        <v>161</v>
      </c>
      <c r="E1321" s="990" t="s">
        <v>1421</v>
      </c>
      <c r="F1321" s="991">
        <v>1</v>
      </c>
      <c r="G1321" s="991">
        <v>0</v>
      </c>
      <c r="H1321" s="992">
        <f t="shared" si="21"/>
        <v>1</v>
      </c>
    </row>
    <row r="1322" spans="1:8" s="527" customFormat="1" ht="9">
      <c r="A1322" s="915" t="s">
        <v>2430</v>
      </c>
      <c r="B1322" s="989" t="s">
        <v>1659</v>
      </c>
      <c r="C1322" s="990" t="s">
        <v>2373</v>
      </c>
      <c r="D1322" s="989" t="s">
        <v>76</v>
      </c>
      <c r="E1322" s="990" t="s">
        <v>2656</v>
      </c>
      <c r="F1322" s="991">
        <v>1</v>
      </c>
      <c r="G1322" s="991">
        <v>0</v>
      </c>
      <c r="H1322" s="992">
        <f t="shared" si="21"/>
        <v>1</v>
      </c>
    </row>
    <row r="1323" spans="1:8" s="527" customFormat="1" ht="9">
      <c r="A1323" s="915" t="s">
        <v>2430</v>
      </c>
      <c r="B1323" s="989" t="s">
        <v>1659</v>
      </c>
      <c r="C1323" s="990" t="s">
        <v>2373</v>
      </c>
      <c r="D1323" s="989" t="s">
        <v>1661</v>
      </c>
      <c r="E1323" s="990" t="s">
        <v>2373</v>
      </c>
      <c r="F1323" s="991">
        <v>5</v>
      </c>
      <c r="G1323" s="991">
        <v>5</v>
      </c>
      <c r="H1323" s="992">
        <f t="shared" si="21"/>
        <v>10</v>
      </c>
    </row>
    <row r="1324" spans="1:8" s="527" customFormat="1" ht="9">
      <c r="A1324" s="915" t="s">
        <v>2431</v>
      </c>
      <c r="B1324" s="989" t="s">
        <v>1659</v>
      </c>
      <c r="C1324" s="990" t="s">
        <v>2377</v>
      </c>
      <c r="D1324" s="989" t="s">
        <v>161</v>
      </c>
      <c r="E1324" s="990" t="s">
        <v>1666</v>
      </c>
      <c r="F1324" s="991">
        <v>0</v>
      </c>
      <c r="G1324" s="991">
        <v>1</v>
      </c>
      <c r="H1324" s="992">
        <f t="shared" si="21"/>
        <v>1</v>
      </c>
    </row>
    <row r="1325" spans="1:8" s="527" customFormat="1" ht="9">
      <c r="A1325" s="915" t="s">
        <v>2431</v>
      </c>
      <c r="B1325" s="989" t="s">
        <v>1659</v>
      </c>
      <c r="C1325" s="990" t="s">
        <v>2377</v>
      </c>
      <c r="D1325" s="989" t="s">
        <v>9</v>
      </c>
      <c r="E1325" s="990" t="s">
        <v>1664</v>
      </c>
      <c r="F1325" s="991">
        <v>1</v>
      </c>
      <c r="G1325" s="991">
        <v>1</v>
      </c>
      <c r="H1325" s="992">
        <f t="shared" si="21"/>
        <v>2</v>
      </c>
    </row>
    <row r="1326" spans="1:8" s="527" customFormat="1" ht="9">
      <c r="A1326" s="915" t="s">
        <v>2431</v>
      </c>
      <c r="B1326" s="989" t="s">
        <v>1659</v>
      </c>
      <c r="C1326" s="990" t="s">
        <v>2377</v>
      </c>
      <c r="D1326" s="989" t="s">
        <v>76</v>
      </c>
      <c r="E1326" s="990" t="s">
        <v>1669</v>
      </c>
      <c r="F1326" s="991">
        <v>0</v>
      </c>
      <c r="G1326" s="991">
        <v>1</v>
      </c>
      <c r="H1326" s="992">
        <f t="shared" si="21"/>
        <v>1</v>
      </c>
    </row>
    <row r="1327" spans="1:8" s="527" customFormat="1" ht="9">
      <c r="A1327" s="915" t="s">
        <v>2431</v>
      </c>
      <c r="B1327" s="989" t="s">
        <v>1659</v>
      </c>
      <c r="C1327" s="990" t="s">
        <v>2377</v>
      </c>
      <c r="D1327" s="989" t="s">
        <v>11</v>
      </c>
      <c r="E1327" s="990" t="s">
        <v>1665</v>
      </c>
      <c r="F1327" s="991">
        <v>0</v>
      </c>
      <c r="G1327" s="991">
        <v>1</v>
      </c>
      <c r="H1327" s="992">
        <f t="shared" si="21"/>
        <v>1</v>
      </c>
    </row>
    <row r="1328" spans="1:8" s="527" customFormat="1" ht="9">
      <c r="A1328" s="915" t="s">
        <v>2431</v>
      </c>
      <c r="B1328" s="989" t="s">
        <v>1659</v>
      </c>
      <c r="C1328" s="990" t="s">
        <v>2377</v>
      </c>
      <c r="D1328" s="989" t="s">
        <v>13</v>
      </c>
      <c r="E1328" s="990" t="s">
        <v>1671</v>
      </c>
      <c r="F1328" s="991">
        <v>1</v>
      </c>
      <c r="G1328" s="991">
        <v>1</v>
      </c>
      <c r="H1328" s="992">
        <f t="shared" si="21"/>
        <v>2</v>
      </c>
    </row>
    <row r="1329" spans="1:8" s="527" customFormat="1" ht="9">
      <c r="A1329" s="915" t="s">
        <v>2431</v>
      </c>
      <c r="B1329" s="989" t="s">
        <v>1659</v>
      </c>
      <c r="C1329" s="990" t="s">
        <v>2377</v>
      </c>
      <c r="D1329" s="989" t="s">
        <v>53</v>
      </c>
      <c r="E1329" s="990" t="s">
        <v>1663</v>
      </c>
      <c r="F1329" s="991">
        <v>1</v>
      </c>
      <c r="G1329" s="991">
        <v>0</v>
      </c>
      <c r="H1329" s="992">
        <f t="shared" si="21"/>
        <v>1</v>
      </c>
    </row>
    <row r="1330" spans="1:8" s="527" customFormat="1" ht="9">
      <c r="A1330" s="915" t="s">
        <v>2431</v>
      </c>
      <c r="B1330" s="989" t="s">
        <v>1659</v>
      </c>
      <c r="C1330" s="990" t="s">
        <v>2377</v>
      </c>
      <c r="D1330" s="989" t="s">
        <v>165</v>
      </c>
      <c r="E1330" s="990" t="s">
        <v>1673</v>
      </c>
      <c r="F1330" s="991">
        <v>1</v>
      </c>
      <c r="G1330" s="991">
        <v>0</v>
      </c>
      <c r="H1330" s="992">
        <f t="shared" si="21"/>
        <v>1</v>
      </c>
    </row>
    <row r="1331" spans="1:8" s="527" customFormat="1" ht="9">
      <c r="A1331" s="915" t="s">
        <v>2431</v>
      </c>
      <c r="B1331" s="989" t="s">
        <v>1659</v>
      </c>
      <c r="C1331" s="990" t="s">
        <v>2377</v>
      </c>
      <c r="D1331" s="989" t="s">
        <v>55</v>
      </c>
      <c r="E1331" s="990" t="s">
        <v>1668</v>
      </c>
      <c r="F1331" s="991">
        <v>2</v>
      </c>
      <c r="G1331" s="991">
        <v>2</v>
      </c>
      <c r="H1331" s="992">
        <f t="shared" si="21"/>
        <v>4</v>
      </c>
    </row>
    <row r="1332" spans="1:8" s="527" customFormat="1" ht="9">
      <c r="A1332" s="915" t="s">
        <v>2431</v>
      </c>
      <c r="B1332" s="989" t="s">
        <v>1659</v>
      </c>
      <c r="C1332" s="990" t="s">
        <v>2377</v>
      </c>
      <c r="D1332" s="989" t="s">
        <v>170</v>
      </c>
      <c r="E1332" s="990" t="s">
        <v>1667</v>
      </c>
      <c r="F1332" s="991">
        <v>1</v>
      </c>
      <c r="G1332" s="991">
        <v>0</v>
      </c>
      <c r="H1332" s="992">
        <f t="shared" si="21"/>
        <v>1</v>
      </c>
    </row>
    <row r="1333" spans="1:8" s="527" customFormat="1" ht="9">
      <c r="A1333" s="915" t="s">
        <v>2431</v>
      </c>
      <c r="B1333" s="989" t="s">
        <v>1659</v>
      </c>
      <c r="C1333" s="990" t="s">
        <v>2377</v>
      </c>
      <c r="D1333" s="989" t="s">
        <v>311</v>
      </c>
      <c r="E1333" s="990" t="s">
        <v>1674</v>
      </c>
      <c r="F1333" s="991">
        <v>1</v>
      </c>
      <c r="G1333" s="991">
        <v>0</v>
      </c>
      <c r="H1333" s="992">
        <f t="shared" si="21"/>
        <v>1</v>
      </c>
    </row>
    <row r="1334" spans="1:8" s="527" customFormat="1" ht="9">
      <c r="A1334" s="915" t="s">
        <v>2431</v>
      </c>
      <c r="B1334" s="989" t="s">
        <v>1659</v>
      </c>
      <c r="C1334" s="990" t="s">
        <v>2377</v>
      </c>
      <c r="D1334" s="989" t="s">
        <v>85</v>
      </c>
      <c r="E1334" s="990" t="s">
        <v>1670</v>
      </c>
      <c r="F1334" s="991">
        <v>1</v>
      </c>
      <c r="G1334" s="991">
        <v>0</v>
      </c>
      <c r="H1334" s="992">
        <f t="shared" si="21"/>
        <v>1</v>
      </c>
    </row>
    <row r="1335" spans="1:8" s="527" customFormat="1" ht="9">
      <c r="A1335" s="915" t="s">
        <v>2431</v>
      </c>
      <c r="B1335" s="989" t="s">
        <v>1659</v>
      </c>
      <c r="C1335" s="990" t="s">
        <v>2377</v>
      </c>
      <c r="D1335" s="989" t="s">
        <v>1661</v>
      </c>
      <c r="E1335" s="990" t="s">
        <v>2377</v>
      </c>
      <c r="F1335" s="991">
        <v>3</v>
      </c>
      <c r="G1335" s="991">
        <v>0</v>
      </c>
      <c r="H1335" s="992">
        <f t="shared" si="21"/>
        <v>3</v>
      </c>
    </row>
    <row r="1336" spans="1:8" s="527" customFormat="1" ht="9">
      <c r="A1336" s="915" t="s">
        <v>2433</v>
      </c>
      <c r="B1336" s="989" t="s">
        <v>1659</v>
      </c>
      <c r="C1336" s="990" t="s">
        <v>2392</v>
      </c>
      <c r="D1336" s="989" t="s">
        <v>70</v>
      </c>
      <c r="E1336" s="990" t="s">
        <v>1675</v>
      </c>
      <c r="F1336" s="991">
        <v>1</v>
      </c>
      <c r="G1336" s="991">
        <v>1</v>
      </c>
      <c r="H1336" s="992">
        <f t="shared" si="21"/>
        <v>2</v>
      </c>
    </row>
    <row r="1337" spans="1:8" s="527" customFormat="1" ht="9">
      <c r="A1337" s="915" t="s">
        <v>2433</v>
      </c>
      <c r="B1337" s="989" t="s">
        <v>1659</v>
      </c>
      <c r="C1337" s="990" t="s">
        <v>2392</v>
      </c>
      <c r="D1337" s="989" t="s">
        <v>161</v>
      </c>
      <c r="E1337" s="990" t="s">
        <v>1422</v>
      </c>
      <c r="F1337" s="991">
        <v>0</v>
      </c>
      <c r="G1337" s="991">
        <v>1</v>
      </c>
      <c r="H1337" s="992">
        <f t="shared" si="21"/>
        <v>1</v>
      </c>
    </row>
    <row r="1338" spans="1:8" s="527" customFormat="1" ht="9">
      <c r="A1338" s="915" t="s">
        <v>2434</v>
      </c>
      <c r="B1338" s="989" t="s">
        <v>1659</v>
      </c>
      <c r="C1338" s="990" t="s">
        <v>2393</v>
      </c>
      <c r="D1338" s="989" t="s">
        <v>11</v>
      </c>
      <c r="E1338" s="990" t="s">
        <v>1682</v>
      </c>
      <c r="F1338" s="991">
        <v>0</v>
      </c>
      <c r="G1338" s="991">
        <v>1</v>
      </c>
      <c r="H1338" s="992">
        <f t="shared" si="21"/>
        <v>1</v>
      </c>
    </row>
    <row r="1339" spans="1:8" s="527" customFormat="1" ht="9">
      <c r="A1339" s="915" t="s">
        <v>2434</v>
      </c>
      <c r="B1339" s="989" t="s">
        <v>1659</v>
      </c>
      <c r="C1339" s="990" t="s">
        <v>2393</v>
      </c>
      <c r="D1339" s="989" t="s">
        <v>53</v>
      </c>
      <c r="E1339" s="990" t="s">
        <v>1693</v>
      </c>
      <c r="F1339" s="991">
        <v>1</v>
      </c>
      <c r="G1339" s="991">
        <v>0</v>
      </c>
      <c r="H1339" s="992">
        <f t="shared" si="21"/>
        <v>1</v>
      </c>
    </row>
    <row r="1340" spans="1:8" s="527" customFormat="1" ht="9">
      <c r="A1340" s="915" t="s">
        <v>2434</v>
      </c>
      <c r="B1340" s="989" t="s">
        <v>1659</v>
      </c>
      <c r="C1340" s="990" t="s">
        <v>2393</v>
      </c>
      <c r="D1340" s="989" t="s">
        <v>79</v>
      </c>
      <c r="E1340" s="990" t="s">
        <v>1686</v>
      </c>
      <c r="F1340" s="991">
        <v>0</v>
      </c>
      <c r="G1340" s="991">
        <v>1</v>
      </c>
      <c r="H1340" s="992">
        <f t="shared" si="21"/>
        <v>1</v>
      </c>
    </row>
    <row r="1341" spans="1:8" s="527" customFormat="1" ht="9">
      <c r="A1341" s="915" t="s">
        <v>2434</v>
      </c>
      <c r="B1341" s="989" t="s">
        <v>1659</v>
      </c>
      <c r="C1341" s="990" t="s">
        <v>2393</v>
      </c>
      <c r="D1341" s="989" t="s">
        <v>82</v>
      </c>
      <c r="E1341" s="990" t="s">
        <v>1684</v>
      </c>
      <c r="F1341" s="991">
        <v>1</v>
      </c>
      <c r="G1341" s="991">
        <v>2</v>
      </c>
      <c r="H1341" s="992">
        <f t="shared" si="21"/>
        <v>3</v>
      </c>
    </row>
    <row r="1342" spans="1:8" s="527" customFormat="1" ht="9">
      <c r="A1342" s="915" t="s">
        <v>2434</v>
      </c>
      <c r="B1342" s="989" t="s">
        <v>1659</v>
      </c>
      <c r="C1342" s="990" t="s">
        <v>2393</v>
      </c>
      <c r="D1342" s="989" t="s">
        <v>17</v>
      </c>
      <c r="E1342" s="990" t="s">
        <v>1680</v>
      </c>
      <c r="F1342" s="991">
        <v>1</v>
      </c>
      <c r="G1342" s="991">
        <v>0</v>
      </c>
      <c r="H1342" s="992">
        <f t="shared" si="21"/>
        <v>1</v>
      </c>
    </row>
    <row r="1343" spans="1:8" s="527" customFormat="1" ht="9">
      <c r="A1343" s="915" t="s">
        <v>2434</v>
      </c>
      <c r="B1343" s="989" t="s">
        <v>1659</v>
      </c>
      <c r="C1343" s="990" t="s">
        <v>2393</v>
      </c>
      <c r="D1343" s="989" t="s">
        <v>85</v>
      </c>
      <c r="E1343" s="990" t="s">
        <v>1691</v>
      </c>
      <c r="F1343" s="991">
        <v>1</v>
      </c>
      <c r="G1343" s="991">
        <v>0</v>
      </c>
      <c r="H1343" s="992">
        <f t="shared" si="21"/>
        <v>1</v>
      </c>
    </row>
    <row r="1344" spans="1:8" s="527" customFormat="1" ht="9">
      <c r="A1344" s="915" t="s">
        <v>2434</v>
      </c>
      <c r="B1344" s="989" t="s">
        <v>1659</v>
      </c>
      <c r="C1344" s="990" t="s">
        <v>2393</v>
      </c>
      <c r="D1344" s="989" t="s">
        <v>290</v>
      </c>
      <c r="E1344" s="990" t="s">
        <v>1689</v>
      </c>
      <c r="F1344" s="991">
        <v>0</v>
      </c>
      <c r="G1344" s="991">
        <v>1</v>
      </c>
      <c r="H1344" s="992">
        <f aca="true" t="shared" si="22" ref="H1344:H1412">SUM(F1344:G1344)</f>
        <v>1</v>
      </c>
    </row>
    <row r="1345" spans="1:8" s="527" customFormat="1" ht="9">
      <c r="A1345" s="915" t="s">
        <v>2434</v>
      </c>
      <c r="B1345" s="989" t="s">
        <v>1659</v>
      </c>
      <c r="C1345" s="990" t="s">
        <v>2393</v>
      </c>
      <c r="D1345" s="989" t="s">
        <v>315</v>
      </c>
      <c r="E1345" s="990" t="s">
        <v>1694</v>
      </c>
      <c r="F1345" s="991">
        <v>1</v>
      </c>
      <c r="G1345" s="991">
        <v>0</v>
      </c>
      <c r="H1345" s="992">
        <f t="shared" si="22"/>
        <v>1</v>
      </c>
    </row>
    <row r="1346" spans="1:8" s="527" customFormat="1" ht="9">
      <c r="A1346" s="915" t="s">
        <v>2434</v>
      </c>
      <c r="B1346" s="989" t="s">
        <v>1659</v>
      </c>
      <c r="C1346" s="990" t="s">
        <v>2393</v>
      </c>
      <c r="D1346" s="989" t="s">
        <v>19</v>
      </c>
      <c r="E1346" s="990" t="s">
        <v>1677</v>
      </c>
      <c r="F1346" s="991">
        <v>0</v>
      </c>
      <c r="G1346" s="991">
        <v>1</v>
      </c>
      <c r="H1346" s="992">
        <f t="shared" si="22"/>
        <v>1</v>
      </c>
    </row>
    <row r="1347" spans="1:8" s="527" customFormat="1" ht="9">
      <c r="A1347" s="915" t="s">
        <v>2434</v>
      </c>
      <c r="B1347" s="989" t="s">
        <v>1659</v>
      </c>
      <c r="C1347" s="990" t="s">
        <v>2393</v>
      </c>
      <c r="D1347" s="989" t="s">
        <v>21</v>
      </c>
      <c r="E1347" s="990" t="s">
        <v>1695</v>
      </c>
      <c r="F1347" s="991">
        <v>1</v>
      </c>
      <c r="G1347" s="991">
        <v>0</v>
      </c>
      <c r="H1347" s="992">
        <f t="shared" si="22"/>
        <v>1</v>
      </c>
    </row>
    <row r="1348" spans="1:8" s="527" customFormat="1" ht="9">
      <c r="A1348" s="915" t="s">
        <v>2434</v>
      </c>
      <c r="B1348" s="989" t="s">
        <v>1659</v>
      </c>
      <c r="C1348" s="990" t="s">
        <v>2393</v>
      </c>
      <c r="D1348" s="989" t="s">
        <v>645</v>
      </c>
      <c r="E1348" s="990" t="s">
        <v>1688</v>
      </c>
      <c r="F1348" s="991">
        <v>1</v>
      </c>
      <c r="G1348" s="991">
        <v>0</v>
      </c>
      <c r="H1348" s="992">
        <f t="shared" si="22"/>
        <v>1</v>
      </c>
    </row>
    <row r="1349" spans="1:8" s="527" customFormat="1" ht="9">
      <c r="A1349" s="915" t="s">
        <v>2434</v>
      </c>
      <c r="B1349" s="989" t="s">
        <v>1659</v>
      </c>
      <c r="C1349" s="990" t="s">
        <v>2393</v>
      </c>
      <c r="D1349" s="989" t="s">
        <v>88</v>
      </c>
      <c r="E1349" s="990" t="s">
        <v>1679</v>
      </c>
      <c r="F1349" s="991">
        <v>0</v>
      </c>
      <c r="G1349" s="991">
        <v>1</v>
      </c>
      <c r="H1349" s="992">
        <f t="shared" si="22"/>
        <v>1</v>
      </c>
    </row>
    <row r="1350" spans="1:8" s="527" customFormat="1" ht="9">
      <c r="A1350" s="915" t="s">
        <v>2434</v>
      </c>
      <c r="B1350" s="989" t="s">
        <v>1659</v>
      </c>
      <c r="C1350" s="990" t="s">
        <v>2393</v>
      </c>
      <c r="D1350" s="989" t="s">
        <v>23</v>
      </c>
      <c r="E1350" s="990" t="s">
        <v>1687</v>
      </c>
      <c r="F1350" s="991">
        <v>1</v>
      </c>
      <c r="G1350" s="991">
        <v>0</v>
      </c>
      <c r="H1350" s="992">
        <f t="shared" si="22"/>
        <v>1</v>
      </c>
    </row>
    <row r="1351" spans="1:8" s="527" customFormat="1" ht="9">
      <c r="A1351" s="915" t="s">
        <v>2434</v>
      </c>
      <c r="B1351" s="989" t="s">
        <v>1659</v>
      </c>
      <c r="C1351" s="990" t="s">
        <v>2393</v>
      </c>
      <c r="D1351" s="989" t="s">
        <v>652</v>
      </c>
      <c r="E1351" s="990" t="s">
        <v>1685</v>
      </c>
      <c r="F1351" s="991">
        <v>0</v>
      </c>
      <c r="G1351" s="991">
        <v>1</v>
      </c>
      <c r="H1351" s="992">
        <f t="shared" si="22"/>
        <v>1</v>
      </c>
    </row>
    <row r="1352" spans="1:8" s="527" customFormat="1" ht="9">
      <c r="A1352" s="915" t="s">
        <v>2434</v>
      </c>
      <c r="B1352" s="989" t="s">
        <v>1659</v>
      </c>
      <c r="C1352" s="990" t="s">
        <v>2393</v>
      </c>
      <c r="D1352" s="989" t="s">
        <v>295</v>
      </c>
      <c r="E1352" s="990" t="s">
        <v>1676</v>
      </c>
      <c r="F1352" s="991">
        <v>1</v>
      </c>
      <c r="G1352" s="991">
        <v>0</v>
      </c>
      <c r="H1352" s="992">
        <f t="shared" si="22"/>
        <v>1</v>
      </c>
    </row>
    <row r="1353" spans="1:8" s="527" customFormat="1" ht="9">
      <c r="A1353" s="915" t="s">
        <v>2434</v>
      </c>
      <c r="B1353" s="989" t="s">
        <v>1659</v>
      </c>
      <c r="C1353" s="990" t="s">
        <v>2393</v>
      </c>
      <c r="D1353" s="989" t="s">
        <v>654</v>
      </c>
      <c r="E1353" s="990" t="s">
        <v>1681</v>
      </c>
      <c r="F1353" s="991">
        <v>0</v>
      </c>
      <c r="G1353" s="991">
        <v>1</v>
      </c>
      <c r="H1353" s="992">
        <f t="shared" si="22"/>
        <v>1</v>
      </c>
    </row>
    <row r="1354" spans="1:8" s="527" customFormat="1" ht="9">
      <c r="A1354" s="915" t="s">
        <v>2434</v>
      </c>
      <c r="B1354" s="989" t="s">
        <v>1659</v>
      </c>
      <c r="C1354" s="990" t="s">
        <v>2393</v>
      </c>
      <c r="D1354" s="989" t="s">
        <v>329</v>
      </c>
      <c r="E1354" s="990" t="s">
        <v>1683</v>
      </c>
      <c r="F1354" s="991">
        <v>1</v>
      </c>
      <c r="G1354" s="991">
        <v>0</v>
      </c>
      <c r="H1354" s="992">
        <f t="shared" si="22"/>
        <v>1</v>
      </c>
    </row>
    <row r="1355" spans="1:8" s="527" customFormat="1" ht="9">
      <c r="A1355" s="915" t="s">
        <v>2434</v>
      </c>
      <c r="B1355" s="989" t="s">
        <v>1659</v>
      </c>
      <c r="C1355" s="990" t="s">
        <v>2393</v>
      </c>
      <c r="D1355" s="989" t="s">
        <v>728</v>
      </c>
      <c r="E1355" s="990" t="s">
        <v>1678</v>
      </c>
      <c r="F1355" s="991">
        <v>1</v>
      </c>
      <c r="G1355" s="991">
        <v>0</v>
      </c>
      <c r="H1355" s="992">
        <f t="shared" si="22"/>
        <v>1</v>
      </c>
    </row>
    <row r="1356" spans="1:8" s="527" customFormat="1" ht="9">
      <c r="A1356" s="915" t="s">
        <v>2434</v>
      </c>
      <c r="B1356" s="989" t="s">
        <v>1659</v>
      </c>
      <c r="C1356" s="990" t="s">
        <v>2393</v>
      </c>
      <c r="D1356" s="989" t="s">
        <v>99</v>
      </c>
      <c r="E1356" s="990" t="s">
        <v>1690</v>
      </c>
      <c r="F1356" s="991">
        <v>1</v>
      </c>
      <c r="G1356" s="991">
        <v>0</v>
      </c>
      <c r="H1356" s="992">
        <f t="shared" si="22"/>
        <v>1</v>
      </c>
    </row>
    <row r="1357" spans="1:8" s="527" customFormat="1" ht="9">
      <c r="A1357" s="915" t="s">
        <v>2434</v>
      </c>
      <c r="B1357" s="989" t="s">
        <v>1659</v>
      </c>
      <c r="C1357" s="990" t="s">
        <v>2393</v>
      </c>
      <c r="D1357" s="989" t="s">
        <v>101</v>
      </c>
      <c r="E1357" s="990" t="s">
        <v>1692</v>
      </c>
      <c r="F1357" s="991">
        <v>1</v>
      </c>
      <c r="G1357" s="991">
        <v>0</v>
      </c>
      <c r="H1357" s="992">
        <f t="shared" si="22"/>
        <v>1</v>
      </c>
    </row>
    <row r="1358" spans="1:8" s="527" customFormat="1" ht="9">
      <c r="A1358" s="915" t="s">
        <v>2434</v>
      </c>
      <c r="B1358" s="989" t="s">
        <v>1659</v>
      </c>
      <c r="C1358" s="990" t="s">
        <v>2393</v>
      </c>
      <c r="D1358" s="989" t="s">
        <v>103</v>
      </c>
      <c r="E1358" s="990" t="s">
        <v>1424</v>
      </c>
      <c r="F1358" s="991">
        <v>1</v>
      </c>
      <c r="G1358" s="991">
        <v>0</v>
      </c>
      <c r="H1358" s="992">
        <f t="shared" si="22"/>
        <v>1</v>
      </c>
    </row>
    <row r="1359" spans="1:8" s="527" customFormat="1" ht="9">
      <c r="A1359" s="915" t="s">
        <v>2434</v>
      </c>
      <c r="B1359" s="989" t="s">
        <v>1659</v>
      </c>
      <c r="C1359" s="990" t="s">
        <v>2393</v>
      </c>
      <c r="D1359" s="989" t="s">
        <v>665</v>
      </c>
      <c r="E1359" s="990" t="s">
        <v>1425</v>
      </c>
      <c r="F1359" s="991">
        <v>1</v>
      </c>
      <c r="G1359" s="991">
        <v>0</v>
      </c>
      <c r="H1359" s="992">
        <f t="shared" si="22"/>
        <v>1</v>
      </c>
    </row>
    <row r="1360" spans="1:8" s="527" customFormat="1" ht="9">
      <c r="A1360" s="915" t="s">
        <v>2434</v>
      </c>
      <c r="B1360" s="989" t="s">
        <v>1659</v>
      </c>
      <c r="C1360" s="990" t="s">
        <v>2393</v>
      </c>
      <c r="D1360" s="989" t="s">
        <v>58</v>
      </c>
      <c r="E1360" s="990" t="s">
        <v>2618</v>
      </c>
      <c r="F1360" s="991">
        <v>0</v>
      </c>
      <c r="G1360" s="991">
        <v>1</v>
      </c>
      <c r="H1360" s="992">
        <f t="shared" si="22"/>
        <v>1</v>
      </c>
    </row>
    <row r="1361" spans="1:8" s="527" customFormat="1" ht="9">
      <c r="A1361" s="915" t="s">
        <v>2434</v>
      </c>
      <c r="B1361" s="989" t="s">
        <v>1659</v>
      </c>
      <c r="C1361" s="990" t="s">
        <v>2393</v>
      </c>
      <c r="D1361" s="989" t="s">
        <v>105</v>
      </c>
      <c r="E1361" s="990" t="s">
        <v>2657</v>
      </c>
      <c r="F1361" s="991">
        <v>1</v>
      </c>
      <c r="G1361" s="991">
        <v>0</v>
      </c>
      <c r="H1361" s="992">
        <f t="shared" si="22"/>
        <v>1</v>
      </c>
    </row>
    <row r="1362" spans="1:8" s="527" customFormat="1" ht="9">
      <c r="A1362" s="915" t="s">
        <v>2434</v>
      </c>
      <c r="B1362" s="989" t="s">
        <v>1659</v>
      </c>
      <c r="C1362" s="990" t="s">
        <v>2393</v>
      </c>
      <c r="D1362" s="989" t="s">
        <v>33</v>
      </c>
      <c r="E1362" s="990" t="s">
        <v>2658</v>
      </c>
      <c r="F1362" s="991">
        <v>0</v>
      </c>
      <c r="G1362" s="991">
        <v>1</v>
      </c>
      <c r="H1362" s="992">
        <f t="shared" si="22"/>
        <v>1</v>
      </c>
    </row>
    <row r="1363" spans="1:8" s="527" customFormat="1" ht="9">
      <c r="A1363" s="915" t="s">
        <v>2434</v>
      </c>
      <c r="B1363" s="989" t="s">
        <v>1659</v>
      </c>
      <c r="C1363" s="990" t="s">
        <v>2393</v>
      </c>
      <c r="D1363" s="989" t="s">
        <v>684</v>
      </c>
      <c r="E1363" s="990" t="s">
        <v>2659</v>
      </c>
      <c r="F1363" s="991">
        <v>0</v>
      </c>
      <c r="G1363" s="991">
        <v>1</v>
      </c>
      <c r="H1363" s="992">
        <f t="shared" si="22"/>
        <v>1</v>
      </c>
    </row>
    <row r="1364" spans="1:8" s="527" customFormat="1" ht="9">
      <c r="A1364" s="915" t="s">
        <v>2434</v>
      </c>
      <c r="B1364" s="989" t="s">
        <v>1659</v>
      </c>
      <c r="C1364" s="990" t="s">
        <v>2393</v>
      </c>
      <c r="D1364" s="989" t="s">
        <v>1661</v>
      </c>
      <c r="E1364" s="990" t="s">
        <v>2393</v>
      </c>
      <c r="F1364" s="991">
        <v>29</v>
      </c>
      <c r="G1364" s="991">
        <v>20</v>
      </c>
      <c r="H1364" s="992">
        <f t="shared" si="22"/>
        <v>49</v>
      </c>
    </row>
    <row r="1365" spans="1:8" s="527" customFormat="1" ht="9">
      <c r="A1365" s="915" t="s">
        <v>2435</v>
      </c>
      <c r="B1365" s="989" t="s">
        <v>1659</v>
      </c>
      <c r="C1365" s="990" t="s">
        <v>2395</v>
      </c>
      <c r="D1365" s="989" t="s">
        <v>72</v>
      </c>
      <c r="E1365" s="990" t="s">
        <v>1696</v>
      </c>
      <c r="F1365" s="991">
        <v>1</v>
      </c>
      <c r="G1365" s="991">
        <v>0</v>
      </c>
      <c r="H1365" s="992">
        <f t="shared" si="22"/>
        <v>1</v>
      </c>
    </row>
    <row r="1366" spans="1:8" s="527" customFormat="1" ht="9">
      <c r="A1366" s="915" t="s">
        <v>2516</v>
      </c>
      <c r="B1366" s="989" t="s">
        <v>1659</v>
      </c>
      <c r="C1366" s="990" t="s">
        <v>2517</v>
      </c>
      <c r="D1366" s="989" t="s">
        <v>72</v>
      </c>
      <c r="E1366" s="990" t="s">
        <v>1697</v>
      </c>
      <c r="F1366" s="991">
        <v>1</v>
      </c>
      <c r="G1366" s="991">
        <v>0</v>
      </c>
      <c r="H1366" s="992">
        <f t="shared" si="22"/>
        <v>1</v>
      </c>
    </row>
    <row r="1367" spans="1:8" s="527" customFormat="1" ht="9">
      <c r="A1367" s="915" t="s">
        <v>2516</v>
      </c>
      <c r="B1367" s="989" t="s">
        <v>1659</v>
      </c>
      <c r="C1367" s="990" t="s">
        <v>2517</v>
      </c>
      <c r="D1367" s="989" t="s">
        <v>1661</v>
      </c>
      <c r="E1367" s="990" t="s">
        <v>2517</v>
      </c>
      <c r="F1367" s="991">
        <v>1</v>
      </c>
      <c r="G1367" s="991">
        <v>1</v>
      </c>
      <c r="H1367" s="992">
        <f>SUM(F1367:G1367)</f>
        <v>2</v>
      </c>
    </row>
    <row r="1368" spans="1:8" s="527" customFormat="1" ht="9">
      <c r="A1368" s="915" t="s">
        <v>2436</v>
      </c>
      <c r="B1368" s="989" t="s">
        <v>1659</v>
      </c>
      <c r="C1368" s="990" t="s">
        <v>2397</v>
      </c>
      <c r="D1368" s="989" t="s">
        <v>8</v>
      </c>
      <c r="E1368" s="990" t="s">
        <v>1702</v>
      </c>
      <c r="F1368" s="991">
        <v>1</v>
      </c>
      <c r="G1368" s="991">
        <v>1</v>
      </c>
      <c r="H1368" s="992">
        <f t="shared" si="22"/>
        <v>2</v>
      </c>
    </row>
    <row r="1369" spans="1:8" s="527" customFormat="1" ht="9">
      <c r="A1369" s="915" t="s">
        <v>2436</v>
      </c>
      <c r="B1369" s="989" t="s">
        <v>1659</v>
      </c>
      <c r="C1369" s="990" t="s">
        <v>2397</v>
      </c>
      <c r="D1369" s="989" t="s">
        <v>9</v>
      </c>
      <c r="E1369" s="990" t="s">
        <v>1704</v>
      </c>
      <c r="F1369" s="991">
        <v>0</v>
      </c>
      <c r="G1369" s="991">
        <v>2</v>
      </c>
      <c r="H1369" s="992">
        <f t="shared" si="22"/>
        <v>2</v>
      </c>
    </row>
    <row r="1370" spans="1:8" s="527" customFormat="1" ht="9">
      <c r="A1370" s="915" t="s">
        <v>2436</v>
      </c>
      <c r="B1370" s="989" t="s">
        <v>1659</v>
      </c>
      <c r="C1370" s="990" t="s">
        <v>2397</v>
      </c>
      <c r="D1370" s="989" t="s">
        <v>76</v>
      </c>
      <c r="E1370" s="990" t="s">
        <v>1698</v>
      </c>
      <c r="F1370" s="991">
        <v>1</v>
      </c>
      <c r="G1370" s="991">
        <v>0</v>
      </c>
      <c r="H1370" s="992">
        <f t="shared" si="22"/>
        <v>1</v>
      </c>
    </row>
    <row r="1371" spans="1:8" s="527" customFormat="1" ht="9">
      <c r="A1371" s="915" t="s">
        <v>2436</v>
      </c>
      <c r="B1371" s="989" t="s">
        <v>1659</v>
      </c>
      <c r="C1371" s="990" t="s">
        <v>2397</v>
      </c>
      <c r="D1371" s="989" t="s">
        <v>55</v>
      </c>
      <c r="E1371" s="990" t="s">
        <v>1700</v>
      </c>
      <c r="F1371" s="991">
        <v>2</v>
      </c>
      <c r="G1371" s="991">
        <v>0</v>
      </c>
      <c r="H1371" s="992">
        <f t="shared" si="22"/>
        <v>2</v>
      </c>
    </row>
    <row r="1372" spans="1:8" s="527" customFormat="1" ht="9">
      <c r="A1372" s="915" t="s">
        <v>2436</v>
      </c>
      <c r="B1372" s="989" t="s">
        <v>1659</v>
      </c>
      <c r="C1372" s="990" t="s">
        <v>2397</v>
      </c>
      <c r="D1372" s="989" t="s">
        <v>82</v>
      </c>
      <c r="E1372" s="990" t="s">
        <v>1701</v>
      </c>
      <c r="F1372" s="991">
        <v>0</v>
      </c>
      <c r="G1372" s="991">
        <v>1</v>
      </c>
      <c r="H1372" s="992">
        <f t="shared" si="22"/>
        <v>1</v>
      </c>
    </row>
    <row r="1373" spans="1:8" s="527" customFormat="1" ht="9">
      <c r="A1373" s="915" t="s">
        <v>2436</v>
      </c>
      <c r="B1373" s="989" t="s">
        <v>1659</v>
      </c>
      <c r="C1373" s="990" t="s">
        <v>2397</v>
      </c>
      <c r="D1373" s="989" t="s">
        <v>15</v>
      </c>
      <c r="E1373" s="990" t="s">
        <v>1703</v>
      </c>
      <c r="F1373" s="991">
        <v>0</v>
      </c>
      <c r="G1373" s="991">
        <v>1</v>
      </c>
      <c r="H1373" s="992">
        <f t="shared" si="22"/>
        <v>1</v>
      </c>
    </row>
    <row r="1374" spans="1:8" s="527" customFormat="1" ht="9">
      <c r="A1374" s="915" t="s">
        <v>2436</v>
      </c>
      <c r="B1374" s="989" t="s">
        <v>1659</v>
      </c>
      <c r="C1374" s="990" t="s">
        <v>2397</v>
      </c>
      <c r="D1374" s="989" t="s">
        <v>17</v>
      </c>
      <c r="E1374" s="990" t="s">
        <v>1705</v>
      </c>
      <c r="F1374" s="991">
        <v>0</v>
      </c>
      <c r="G1374" s="991">
        <v>1</v>
      </c>
      <c r="H1374" s="992">
        <f t="shared" si="22"/>
        <v>1</v>
      </c>
    </row>
    <row r="1375" spans="1:8" s="527" customFormat="1" ht="9">
      <c r="A1375" s="915" t="s">
        <v>2436</v>
      </c>
      <c r="B1375" s="989" t="s">
        <v>1659</v>
      </c>
      <c r="C1375" s="990" t="s">
        <v>2397</v>
      </c>
      <c r="D1375" s="989" t="s">
        <v>85</v>
      </c>
      <c r="E1375" s="990" t="s">
        <v>1699</v>
      </c>
      <c r="F1375" s="991">
        <v>0</v>
      </c>
      <c r="G1375" s="991">
        <v>1</v>
      </c>
      <c r="H1375" s="992">
        <f t="shared" si="22"/>
        <v>1</v>
      </c>
    </row>
    <row r="1376" spans="1:8" s="527" customFormat="1" ht="9">
      <c r="A1376" s="915" t="s">
        <v>2436</v>
      </c>
      <c r="B1376" s="989" t="s">
        <v>1659</v>
      </c>
      <c r="C1376" s="990" t="s">
        <v>2397</v>
      </c>
      <c r="D1376" s="989" t="s">
        <v>292</v>
      </c>
      <c r="E1376" s="990" t="s">
        <v>2660</v>
      </c>
      <c r="F1376" s="991">
        <v>1</v>
      </c>
      <c r="G1376" s="991">
        <v>0</v>
      </c>
      <c r="H1376" s="992">
        <f t="shared" si="22"/>
        <v>1</v>
      </c>
    </row>
    <row r="1377" spans="1:8" s="527" customFormat="1" ht="9">
      <c r="A1377" s="915" t="s">
        <v>2436</v>
      </c>
      <c r="B1377" s="989" t="s">
        <v>1659</v>
      </c>
      <c r="C1377" s="990" t="s">
        <v>2397</v>
      </c>
      <c r="D1377" s="989" t="s">
        <v>645</v>
      </c>
      <c r="E1377" s="990" t="s">
        <v>1426</v>
      </c>
      <c r="F1377" s="991">
        <v>0</v>
      </c>
      <c r="G1377" s="991">
        <v>1</v>
      </c>
      <c r="H1377" s="992">
        <f t="shared" si="22"/>
        <v>1</v>
      </c>
    </row>
    <row r="1378" spans="1:8" s="527" customFormat="1" ht="9">
      <c r="A1378" s="915" t="s">
        <v>2436</v>
      </c>
      <c r="B1378" s="989" t="s">
        <v>1659</v>
      </c>
      <c r="C1378" s="990" t="s">
        <v>2397</v>
      </c>
      <c r="D1378" s="989" t="s">
        <v>88</v>
      </c>
      <c r="E1378" s="990" t="s">
        <v>2661</v>
      </c>
      <c r="F1378" s="991">
        <v>1</v>
      </c>
      <c r="G1378" s="991">
        <v>1</v>
      </c>
      <c r="H1378" s="992">
        <f t="shared" si="22"/>
        <v>2</v>
      </c>
    </row>
    <row r="1379" spans="1:8" s="527" customFormat="1" ht="9">
      <c r="A1379" s="915" t="s">
        <v>2436</v>
      </c>
      <c r="B1379" s="989" t="s">
        <v>1659</v>
      </c>
      <c r="C1379" s="990" t="s">
        <v>2397</v>
      </c>
      <c r="D1379" s="989" t="s">
        <v>90</v>
      </c>
      <c r="E1379" s="990" t="s">
        <v>2662</v>
      </c>
      <c r="F1379" s="991">
        <v>0</v>
      </c>
      <c r="G1379" s="991">
        <v>1</v>
      </c>
      <c r="H1379" s="992">
        <f t="shared" si="22"/>
        <v>1</v>
      </c>
    </row>
    <row r="1380" spans="1:8" s="527" customFormat="1" ht="9">
      <c r="A1380" s="915" t="s">
        <v>2436</v>
      </c>
      <c r="B1380" s="989" t="s">
        <v>1659</v>
      </c>
      <c r="C1380" s="990" t="s">
        <v>2397</v>
      </c>
      <c r="D1380" s="989" t="s">
        <v>1661</v>
      </c>
      <c r="E1380" s="990" t="s">
        <v>2397</v>
      </c>
      <c r="F1380" s="991">
        <v>1</v>
      </c>
      <c r="G1380" s="991">
        <v>10</v>
      </c>
      <c r="H1380" s="992">
        <f t="shared" si="22"/>
        <v>11</v>
      </c>
    </row>
    <row r="1381" spans="1:8" s="527" customFormat="1" ht="9">
      <c r="A1381" s="915" t="s">
        <v>2437</v>
      </c>
      <c r="B1381" s="989" t="s">
        <v>1659</v>
      </c>
      <c r="C1381" s="990" t="s">
        <v>2405</v>
      </c>
      <c r="D1381" s="989" t="s">
        <v>72</v>
      </c>
      <c r="E1381" s="990" t="s">
        <v>1706</v>
      </c>
      <c r="F1381" s="991">
        <v>0</v>
      </c>
      <c r="G1381" s="991">
        <v>1</v>
      </c>
      <c r="H1381" s="992">
        <f t="shared" si="22"/>
        <v>1</v>
      </c>
    </row>
    <row r="1382" spans="1:8" s="527" customFormat="1" ht="9">
      <c r="A1382" s="915" t="s">
        <v>2437</v>
      </c>
      <c r="B1382" s="989" t="s">
        <v>1659</v>
      </c>
      <c r="C1382" s="990" t="s">
        <v>2405</v>
      </c>
      <c r="D1382" s="989" t="s">
        <v>9</v>
      </c>
      <c r="E1382" s="990" t="s">
        <v>1707</v>
      </c>
      <c r="F1382" s="991">
        <v>1</v>
      </c>
      <c r="G1382" s="991">
        <v>0</v>
      </c>
      <c r="H1382" s="992">
        <f t="shared" si="22"/>
        <v>1</v>
      </c>
    </row>
    <row r="1383" spans="1:8" s="527" customFormat="1" ht="9">
      <c r="A1383" s="915" t="s">
        <v>2437</v>
      </c>
      <c r="B1383" s="989" t="s">
        <v>1659</v>
      </c>
      <c r="C1383" s="990" t="s">
        <v>2405</v>
      </c>
      <c r="D1383" s="989" t="s">
        <v>1661</v>
      </c>
      <c r="E1383" s="990" t="s">
        <v>2405</v>
      </c>
      <c r="F1383" s="991">
        <v>4</v>
      </c>
      <c r="G1383" s="991">
        <v>7</v>
      </c>
      <c r="H1383" s="992">
        <f t="shared" si="22"/>
        <v>11</v>
      </c>
    </row>
    <row r="1384" spans="1:8" s="527" customFormat="1" ht="9">
      <c r="A1384" s="915" t="s">
        <v>2438</v>
      </c>
      <c r="B1384" s="989" t="s">
        <v>1659</v>
      </c>
      <c r="C1384" s="990" t="s">
        <v>2410</v>
      </c>
      <c r="D1384" s="989" t="s">
        <v>72</v>
      </c>
      <c r="E1384" s="990" t="s">
        <v>1709</v>
      </c>
      <c r="F1384" s="991">
        <v>1</v>
      </c>
      <c r="G1384" s="991">
        <v>0</v>
      </c>
      <c r="H1384" s="992">
        <f t="shared" si="22"/>
        <v>1</v>
      </c>
    </row>
    <row r="1385" spans="1:8" s="527" customFormat="1" ht="9">
      <c r="A1385" s="915" t="s">
        <v>2438</v>
      </c>
      <c r="B1385" s="989" t="s">
        <v>1659</v>
      </c>
      <c r="C1385" s="990" t="s">
        <v>2410</v>
      </c>
      <c r="D1385" s="989" t="s">
        <v>9</v>
      </c>
      <c r="E1385" s="990" t="s">
        <v>1711</v>
      </c>
      <c r="F1385" s="991">
        <v>1</v>
      </c>
      <c r="G1385" s="991">
        <v>0</v>
      </c>
      <c r="H1385" s="992">
        <f t="shared" si="22"/>
        <v>1</v>
      </c>
    </row>
    <row r="1386" spans="1:8" s="527" customFormat="1" ht="9">
      <c r="A1386" s="915" t="s">
        <v>2438</v>
      </c>
      <c r="B1386" s="989" t="s">
        <v>1659</v>
      </c>
      <c r="C1386" s="990" t="s">
        <v>2410</v>
      </c>
      <c r="D1386" s="989" t="s">
        <v>79</v>
      </c>
      <c r="E1386" s="990" t="s">
        <v>1712</v>
      </c>
      <c r="F1386" s="991">
        <v>0</v>
      </c>
      <c r="G1386" s="991">
        <v>1</v>
      </c>
      <c r="H1386" s="992">
        <f t="shared" si="22"/>
        <v>1</v>
      </c>
    </row>
    <row r="1387" spans="1:8" s="527" customFormat="1" ht="9">
      <c r="A1387" s="915" t="s">
        <v>2438</v>
      </c>
      <c r="B1387" s="989" t="s">
        <v>1659</v>
      </c>
      <c r="C1387" s="990" t="s">
        <v>2410</v>
      </c>
      <c r="D1387" s="989" t="s">
        <v>55</v>
      </c>
      <c r="E1387" s="990" t="s">
        <v>1710</v>
      </c>
      <c r="F1387" s="991">
        <v>1</v>
      </c>
      <c r="G1387" s="991">
        <v>0</v>
      </c>
      <c r="H1387" s="992">
        <f t="shared" si="22"/>
        <v>1</v>
      </c>
    </row>
    <row r="1388" spans="1:8" s="527" customFormat="1" ht="9">
      <c r="A1388" s="915" t="s">
        <v>2438</v>
      </c>
      <c r="B1388" s="989" t="s">
        <v>1659</v>
      </c>
      <c r="C1388" s="990" t="s">
        <v>2410</v>
      </c>
      <c r="D1388" s="989" t="s">
        <v>170</v>
      </c>
      <c r="E1388" s="990" t="s">
        <v>1708</v>
      </c>
      <c r="F1388" s="991">
        <v>0</v>
      </c>
      <c r="G1388" s="991">
        <v>1</v>
      </c>
      <c r="H1388" s="992">
        <f t="shared" si="22"/>
        <v>1</v>
      </c>
    </row>
    <row r="1389" spans="1:8" s="527" customFormat="1" ht="9">
      <c r="A1389" s="915" t="s">
        <v>2438</v>
      </c>
      <c r="B1389" s="989" t="s">
        <v>1659</v>
      </c>
      <c r="C1389" s="990" t="s">
        <v>2410</v>
      </c>
      <c r="D1389" s="989" t="s">
        <v>1661</v>
      </c>
      <c r="E1389" s="990" t="s">
        <v>2410</v>
      </c>
      <c r="F1389" s="991">
        <v>1</v>
      </c>
      <c r="G1389" s="991">
        <v>1</v>
      </c>
      <c r="H1389" s="992">
        <f t="shared" si="22"/>
        <v>2</v>
      </c>
    </row>
    <row r="1390" spans="1:8" s="527" customFormat="1" ht="9">
      <c r="A1390" s="915" t="s">
        <v>2439</v>
      </c>
      <c r="B1390" s="989" t="s">
        <v>1659</v>
      </c>
      <c r="C1390" s="990" t="s">
        <v>2411</v>
      </c>
      <c r="D1390" s="989" t="s">
        <v>9</v>
      </c>
      <c r="E1390" s="990" t="s">
        <v>1713</v>
      </c>
      <c r="F1390" s="991">
        <v>1</v>
      </c>
      <c r="G1390" s="991">
        <v>0</v>
      </c>
      <c r="H1390" s="992">
        <f t="shared" si="22"/>
        <v>1</v>
      </c>
    </row>
    <row r="1391" spans="1:8" s="527" customFormat="1" ht="9">
      <c r="A1391" s="915" t="s">
        <v>2439</v>
      </c>
      <c r="B1391" s="989" t="s">
        <v>1659</v>
      </c>
      <c r="C1391" s="990" t="s">
        <v>2411</v>
      </c>
      <c r="D1391" s="989" t="s">
        <v>11</v>
      </c>
      <c r="E1391" s="990" t="s">
        <v>1427</v>
      </c>
      <c r="F1391" s="991">
        <v>1</v>
      </c>
      <c r="G1391" s="991">
        <v>0</v>
      </c>
      <c r="H1391" s="992">
        <f t="shared" si="22"/>
        <v>1</v>
      </c>
    </row>
    <row r="1392" spans="1:8" s="527" customFormat="1" ht="9">
      <c r="A1392" s="915" t="s">
        <v>2439</v>
      </c>
      <c r="B1392" s="989" t="s">
        <v>1659</v>
      </c>
      <c r="C1392" s="990" t="s">
        <v>2411</v>
      </c>
      <c r="D1392" s="989" t="s">
        <v>1661</v>
      </c>
      <c r="E1392" s="990" t="s">
        <v>2411</v>
      </c>
      <c r="F1392" s="991">
        <v>6</v>
      </c>
      <c r="G1392" s="991">
        <v>4</v>
      </c>
      <c r="H1392" s="992">
        <f t="shared" si="22"/>
        <v>10</v>
      </c>
    </row>
    <row r="1393" spans="1:8" s="527" customFormat="1" ht="9">
      <c r="A1393" s="915" t="s">
        <v>2440</v>
      </c>
      <c r="B1393" s="989" t="s">
        <v>1659</v>
      </c>
      <c r="C1393" s="990" t="s">
        <v>2369</v>
      </c>
      <c r="D1393" s="989" t="s">
        <v>70</v>
      </c>
      <c r="E1393" s="990" t="s">
        <v>1714</v>
      </c>
      <c r="F1393" s="991">
        <v>0</v>
      </c>
      <c r="G1393" s="991">
        <v>2</v>
      </c>
      <c r="H1393" s="992">
        <f t="shared" si="22"/>
        <v>2</v>
      </c>
    </row>
    <row r="1394" spans="1:8" s="527" customFormat="1" ht="9">
      <c r="A1394" s="915" t="s">
        <v>2440</v>
      </c>
      <c r="B1394" s="989" t="s">
        <v>1659</v>
      </c>
      <c r="C1394" s="990" t="s">
        <v>2369</v>
      </c>
      <c r="D1394" s="989" t="s">
        <v>1661</v>
      </c>
      <c r="E1394" s="990" t="s">
        <v>2369</v>
      </c>
      <c r="F1394" s="991">
        <v>2</v>
      </c>
      <c r="G1394" s="991">
        <v>1</v>
      </c>
      <c r="H1394" s="992">
        <f t="shared" si="22"/>
        <v>3</v>
      </c>
    </row>
    <row r="1395" spans="1:8" s="527" customFormat="1" ht="9">
      <c r="A1395" s="915" t="s">
        <v>2441</v>
      </c>
      <c r="B1395" s="989" t="s">
        <v>1659</v>
      </c>
      <c r="C1395" s="990" t="s">
        <v>2412</v>
      </c>
      <c r="D1395" s="989" t="s">
        <v>72</v>
      </c>
      <c r="E1395" s="990" t="s">
        <v>1716</v>
      </c>
      <c r="F1395" s="991">
        <v>2</v>
      </c>
      <c r="G1395" s="991">
        <v>1</v>
      </c>
      <c r="H1395" s="992">
        <f t="shared" si="22"/>
        <v>3</v>
      </c>
    </row>
    <row r="1396" spans="1:8" s="527" customFormat="1" ht="9">
      <c r="A1396" s="915" t="s">
        <v>2441</v>
      </c>
      <c r="B1396" s="989" t="s">
        <v>1659</v>
      </c>
      <c r="C1396" s="990" t="s">
        <v>2412</v>
      </c>
      <c r="D1396" s="989" t="s">
        <v>76</v>
      </c>
      <c r="E1396" s="990" t="s">
        <v>1717</v>
      </c>
      <c r="F1396" s="991">
        <v>0</v>
      </c>
      <c r="G1396" s="991">
        <v>1</v>
      </c>
      <c r="H1396" s="992">
        <f t="shared" si="22"/>
        <v>1</v>
      </c>
    </row>
    <row r="1397" spans="1:8" s="527" customFormat="1" ht="9">
      <c r="A1397" s="915" t="s">
        <v>2441</v>
      </c>
      <c r="B1397" s="989" t="s">
        <v>1659</v>
      </c>
      <c r="C1397" s="990" t="s">
        <v>2412</v>
      </c>
      <c r="D1397" s="989" t="s">
        <v>11</v>
      </c>
      <c r="E1397" s="990" t="s">
        <v>1715</v>
      </c>
      <c r="F1397" s="991">
        <v>0</v>
      </c>
      <c r="G1397" s="991">
        <v>1</v>
      </c>
      <c r="H1397" s="992">
        <f t="shared" si="22"/>
        <v>1</v>
      </c>
    </row>
    <row r="1398" spans="1:8" s="527" customFormat="1" ht="9">
      <c r="A1398" s="915" t="s">
        <v>2441</v>
      </c>
      <c r="B1398" s="989" t="s">
        <v>1659</v>
      </c>
      <c r="C1398" s="990" t="s">
        <v>2412</v>
      </c>
      <c r="D1398" s="989" t="s">
        <v>53</v>
      </c>
      <c r="E1398" s="990" t="s">
        <v>1718</v>
      </c>
      <c r="F1398" s="991">
        <v>0</v>
      </c>
      <c r="G1398" s="991">
        <v>1</v>
      </c>
      <c r="H1398" s="992">
        <f t="shared" si="22"/>
        <v>1</v>
      </c>
    </row>
    <row r="1399" spans="1:8" s="527" customFormat="1" ht="9">
      <c r="A1399" s="915" t="s">
        <v>2441</v>
      </c>
      <c r="B1399" s="989" t="s">
        <v>1659</v>
      </c>
      <c r="C1399" s="990" t="s">
        <v>2412</v>
      </c>
      <c r="D1399" s="989" t="s">
        <v>55</v>
      </c>
      <c r="E1399" s="990" t="s">
        <v>2790</v>
      </c>
      <c r="F1399" s="991">
        <v>1</v>
      </c>
      <c r="G1399" s="991">
        <v>0</v>
      </c>
      <c r="H1399" s="992">
        <f t="shared" si="22"/>
        <v>1</v>
      </c>
    </row>
    <row r="1400" spans="1:8" s="527" customFormat="1" ht="9">
      <c r="A1400" s="915" t="s">
        <v>2441</v>
      </c>
      <c r="B1400" s="989" t="s">
        <v>1659</v>
      </c>
      <c r="C1400" s="990" t="s">
        <v>2412</v>
      </c>
      <c r="D1400" s="989" t="s">
        <v>1661</v>
      </c>
      <c r="E1400" s="990" t="s">
        <v>2412</v>
      </c>
      <c r="F1400" s="991">
        <v>9</v>
      </c>
      <c r="G1400" s="991">
        <v>3</v>
      </c>
      <c r="H1400" s="992">
        <f t="shared" si="22"/>
        <v>12</v>
      </c>
    </row>
    <row r="1401" spans="1:8" s="527" customFormat="1" ht="9">
      <c r="A1401" s="915" t="s">
        <v>2442</v>
      </c>
      <c r="B1401" s="989" t="s">
        <v>1659</v>
      </c>
      <c r="C1401" s="990" t="s">
        <v>2368</v>
      </c>
      <c r="D1401" s="989" t="s">
        <v>72</v>
      </c>
      <c r="E1401" s="990" t="s">
        <v>1728</v>
      </c>
      <c r="F1401" s="991">
        <v>1</v>
      </c>
      <c r="G1401" s="991">
        <v>0</v>
      </c>
      <c r="H1401" s="992">
        <f t="shared" si="22"/>
        <v>1</v>
      </c>
    </row>
    <row r="1402" spans="1:8" s="527" customFormat="1" ht="9">
      <c r="A1402" s="915" t="s">
        <v>2442</v>
      </c>
      <c r="B1402" s="989" t="s">
        <v>1659</v>
      </c>
      <c r="C1402" s="990" t="s">
        <v>2368</v>
      </c>
      <c r="D1402" s="989" t="s">
        <v>8</v>
      </c>
      <c r="E1402" s="990" t="s">
        <v>1725</v>
      </c>
      <c r="F1402" s="991">
        <v>1</v>
      </c>
      <c r="G1402" s="991">
        <v>0</v>
      </c>
      <c r="H1402" s="992">
        <f t="shared" si="22"/>
        <v>1</v>
      </c>
    </row>
    <row r="1403" spans="1:8" s="527" customFormat="1" ht="9">
      <c r="A1403" s="915" t="s">
        <v>2442</v>
      </c>
      <c r="B1403" s="989" t="s">
        <v>1659</v>
      </c>
      <c r="C1403" s="990" t="s">
        <v>2368</v>
      </c>
      <c r="D1403" s="989" t="s">
        <v>161</v>
      </c>
      <c r="E1403" s="990" t="s">
        <v>2668</v>
      </c>
      <c r="F1403" s="991">
        <v>0</v>
      </c>
      <c r="G1403" s="991">
        <v>1</v>
      </c>
      <c r="H1403" s="992">
        <f t="shared" si="22"/>
        <v>1</v>
      </c>
    </row>
    <row r="1404" spans="1:8" s="527" customFormat="1" ht="9">
      <c r="A1404" s="915" t="s">
        <v>2442</v>
      </c>
      <c r="B1404" s="989" t="s">
        <v>1659</v>
      </c>
      <c r="C1404" s="990" t="s">
        <v>2368</v>
      </c>
      <c r="D1404" s="989" t="s">
        <v>76</v>
      </c>
      <c r="E1404" s="990" t="s">
        <v>1720</v>
      </c>
      <c r="F1404" s="991">
        <v>1</v>
      </c>
      <c r="G1404" s="991">
        <v>1</v>
      </c>
      <c r="H1404" s="992">
        <f t="shared" si="22"/>
        <v>2</v>
      </c>
    </row>
    <row r="1405" spans="1:8" s="527" customFormat="1" ht="9">
      <c r="A1405" s="915" t="s">
        <v>2442</v>
      </c>
      <c r="B1405" s="989" t="s">
        <v>1659</v>
      </c>
      <c r="C1405" s="990" t="s">
        <v>2368</v>
      </c>
      <c r="D1405" s="989" t="s">
        <v>11</v>
      </c>
      <c r="E1405" s="990" t="s">
        <v>2666</v>
      </c>
      <c r="F1405" s="991">
        <v>1</v>
      </c>
      <c r="G1405" s="991">
        <v>0</v>
      </c>
      <c r="H1405" s="992">
        <f t="shared" si="22"/>
        <v>1</v>
      </c>
    </row>
    <row r="1406" spans="1:8" s="527" customFormat="1" ht="9">
      <c r="A1406" s="915" t="s">
        <v>2442</v>
      </c>
      <c r="B1406" s="989" t="s">
        <v>1659</v>
      </c>
      <c r="C1406" s="990" t="s">
        <v>2368</v>
      </c>
      <c r="D1406" s="989" t="s">
        <v>13</v>
      </c>
      <c r="E1406" s="990" t="s">
        <v>1723</v>
      </c>
      <c r="F1406" s="991">
        <v>1</v>
      </c>
      <c r="G1406" s="991">
        <v>0</v>
      </c>
      <c r="H1406" s="992">
        <f t="shared" si="22"/>
        <v>1</v>
      </c>
    </row>
    <row r="1407" spans="1:8" s="527" customFormat="1" ht="9">
      <c r="A1407" s="915" t="s">
        <v>2442</v>
      </c>
      <c r="B1407" s="989" t="s">
        <v>1659</v>
      </c>
      <c r="C1407" s="990" t="s">
        <v>2368</v>
      </c>
      <c r="D1407" s="989" t="s">
        <v>53</v>
      </c>
      <c r="E1407" s="990" t="s">
        <v>1729</v>
      </c>
      <c r="F1407" s="991">
        <v>1</v>
      </c>
      <c r="G1407" s="991">
        <v>0</v>
      </c>
      <c r="H1407" s="992">
        <f t="shared" si="22"/>
        <v>1</v>
      </c>
    </row>
    <row r="1408" spans="1:8" s="527" customFormat="1" ht="9">
      <c r="A1408" s="915" t="s">
        <v>2442</v>
      </c>
      <c r="B1408" s="989" t="s">
        <v>1659</v>
      </c>
      <c r="C1408" s="990" t="s">
        <v>2368</v>
      </c>
      <c r="D1408" s="989" t="s">
        <v>167</v>
      </c>
      <c r="E1408" s="990" t="s">
        <v>1722</v>
      </c>
      <c r="F1408" s="991">
        <v>1</v>
      </c>
      <c r="G1408" s="991">
        <v>0</v>
      </c>
      <c r="H1408" s="992">
        <f t="shared" si="22"/>
        <v>1</v>
      </c>
    </row>
    <row r="1409" spans="1:8" s="527" customFormat="1" ht="9">
      <c r="A1409" s="915" t="s">
        <v>2442</v>
      </c>
      <c r="B1409" s="989" t="s">
        <v>1659</v>
      </c>
      <c r="C1409" s="990" t="s">
        <v>2368</v>
      </c>
      <c r="D1409" s="989" t="s">
        <v>307</v>
      </c>
      <c r="E1409" s="990" t="s">
        <v>1428</v>
      </c>
      <c r="F1409" s="991">
        <v>1</v>
      </c>
      <c r="G1409" s="991">
        <v>0</v>
      </c>
      <c r="H1409" s="992">
        <f t="shared" si="22"/>
        <v>1</v>
      </c>
    </row>
    <row r="1410" spans="1:8" s="527" customFormat="1" ht="9">
      <c r="A1410" s="915" t="s">
        <v>2442</v>
      </c>
      <c r="B1410" s="989" t="s">
        <v>1659</v>
      </c>
      <c r="C1410" s="990" t="s">
        <v>2368</v>
      </c>
      <c r="D1410" s="989" t="s">
        <v>80</v>
      </c>
      <c r="E1410" s="990" t="s">
        <v>2665</v>
      </c>
      <c r="F1410" s="991">
        <v>0</v>
      </c>
      <c r="G1410" s="991">
        <v>1</v>
      </c>
      <c r="H1410" s="992">
        <f t="shared" si="22"/>
        <v>1</v>
      </c>
    </row>
    <row r="1411" spans="1:8" s="527" customFormat="1" ht="9">
      <c r="A1411" s="915" t="s">
        <v>2442</v>
      </c>
      <c r="B1411" s="989" t="s">
        <v>1659</v>
      </c>
      <c r="C1411" s="990" t="s">
        <v>2368</v>
      </c>
      <c r="D1411" s="989" t="s">
        <v>311</v>
      </c>
      <c r="E1411" s="990" t="s">
        <v>1724</v>
      </c>
      <c r="F1411" s="991">
        <v>1</v>
      </c>
      <c r="G1411" s="991">
        <v>0</v>
      </c>
      <c r="H1411" s="992">
        <f t="shared" si="22"/>
        <v>1</v>
      </c>
    </row>
    <row r="1412" spans="1:8" s="527" customFormat="1" ht="9">
      <c r="A1412" s="915" t="s">
        <v>2442</v>
      </c>
      <c r="B1412" s="989" t="s">
        <v>1659</v>
      </c>
      <c r="C1412" s="990" t="s">
        <v>2368</v>
      </c>
      <c r="D1412" s="989" t="s">
        <v>82</v>
      </c>
      <c r="E1412" s="990" t="s">
        <v>2667</v>
      </c>
      <c r="F1412" s="991">
        <v>1</v>
      </c>
      <c r="G1412" s="991">
        <v>0</v>
      </c>
      <c r="H1412" s="992">
        <f t="shared" si="22"/>
        <v>1</v>
      </c>
    </row>
    <row r="1413" spans="1:8" s="527" customFormat="1" ht="9">
      <c r="A1413" s="915" t="s">
        <v>2442</v>
      </c>
      <c r="B1413" s="989" t="s">
        <v>1659</v>
      </c>
      <c r="C1413" s="990" t="s">
        <v>2368</v>
      </c>
      <c r="D1413" s="989" t="s">
        <v>15</v>
      </c>
      <c r="E1413" s="990" t="s">
        <v>1727</v>
      </c>
      <c r="F1413" s="991">
        <v>0</v>
      </c>
      <c r="G1413" s="991">
        <v>1</v>
      </c>
      <c r="H1413" s="992">
        <f aca="true" t="shared" si="23" ref="H1413:H1478">SUM(F1413:G1413)</f>
        <v>1</v>
      </c>
    </row>
    <row r="1414" spans="1:8" s="527" customFormat="1" ht="9">
      <c r="A1414" s="915" t="s">
        <v>2442</v>
      </c>
      <c r="B1414" s="989" t="s">
        <v>1659</v>
      </c>
      <c r="C1414" s="990" t="s">
        <v>2368</v>
      </c>
      <c r="D1414" s="989" t="s">
        <v>17</v>
      </c>
      <c r="E1414" s="990" t="s">
        <v>1721</v>
      </c>
      <c r="F1414" s="991">
        <v>1</v>
      </c>
      <c r="G1414" s="991">
        <v>0</v>
      </c>
      <c r="H1414" s="992">
        <f t="shared" si="23"/>
        <v>1</v>
      </c>
    </row>
    <row r="1415" spans="1:8" s="527" customFormat="1" ht="9">
      <c r="A1415" s="915" t="s">
        <v>2442</v>
      </c>
      <c r="B1415" s="989" t="s">
        <v>1659</v>
      </c>
      <c r="C1415" s="990" t="s">
        <v>2368</v>
      </c>
      <c r="D1415" s="989" t="s">
        <v>19</v>
      </c>
      <c r="E1415" s="990" t="s">
        <v>1726</v>
      </c>
      <c r="F1415" s="991">
        <v>1</v>
      </c>
      <c r="G1415" s="991">
        <v>0</v>
      </c>
      <c r="H1415" s="992">
        <f t="shared" si="23"/>
        <v>1</v>
      </c>
    </row>
    <row r="1416" spans="1:8" s="527" customFormat="1" ht="9">
      <c r="A1416" s="915" t="s">
        <v>2442</v>
      </c>
      <c r="B1416" s="989" t="s">
        <v>1659</v>
      </c>
      <c r="C1416" s="990" t="s">
        <v>2368</v>
      </c>
      <c r="D1416" s="989" t="s">
        <v>21</v>
      </c>
      <c r="E1416" s="990" t="s">
        <v>1719</v>
      </c>
      <c r="F1416" s="991">
        <v>1</v>
      </c>
      <c r="G1416" s="991">
        <v>0</v>
      </c>
      <c r="H1416" s="992">
        <f t="shared" si="23"/>
        <v>1</v>
      </c>
    </row>
    <row r="1417" spans="1:8" s="527" customFormat="1" ht="9">
      <c r="A1417" s="915" t="s">
        <v>2442</v>
      </c>
      <c r="B1417" s="989" t="s">
        <v>1659</v>
      </c>
      <c r="C1417" s="990" t="s">
        <v>2368</v>
      </c>
      <c r="D1417" s="989" t="s">
        <v>175</v>
      </c>
      <c r="E1417" s="990" t="s">
        <v>1730</v>
      </c>
      <c r="F1417" s="991">
        <v>1</v>
      </c>
      <c r="G1417" s="991">
        <v>1</v>
      </c>
      <c r="H1417" s="992">
        <f t="shared" si="23"/>
        <v>2</v>
      </c>
    </row>
    <row r="1418" spans="1:8" s="527" customFormat="1" ht="9">
      <c r="A1418" s="915" t="s">
        <v>2442</v>
      </c>
      <c r="B1418" s="989" t="s">
        <v>1659</v>
      </c>
      <c r="C1418" s="990" t="s">
        <v>2368</v>
      </c>
      <c r="D1418" s="989" t="s">
        <v>90</v>
      </c>
      <c r="E1418" s="990" t="s">
        <v>2664</v>
      </c>
      <c r="F1418" s="991">
        <v>0</v>
      </c>
      <c r="G1418" s="991">
        <v>1</v>
      </c>
      <c r="H1418" s="992">
        <f t="shared" si="23"/>
        <v>1</v>
      </c>
    </row>
    <row r="1419" spans="1:8" s="527" customFormat="1" ht="9">
      <c r="A1419" s="915" t="s">
        <v>2442</v>
      </c>
      <c r="B1419" s="989" t="s">
        <v>1659</v>
      </c>
      <c r="C1419" s="990" t="s">
        <v>2368</v>
      </c>
      <c r="D1419" s="989" t="s">
        <v>324</v>
      </c>
      <c r="E1419" s="990" t="s">
        <v>2663</v>
      </c>
      <c r="F1419" s="991">
        <v>0</v>
      </c>
      <c r="G1419" s="991">
        <v>1</v>
      </c>
      <c r="H1419" s="992">
        <f t="shared" si="23"/>
        <v>1</v>
      </c>
    </row>
    <row r="1420" spans="1:8" s="527" customFormat="1" ht="9">
      <c r="A1420" s="915" t="s">
        <v>2442</v>
      </c>
      <c r="B1420" s="989" t="s">
        <v>1659</v>
      </c>
      <c r="C1420" s="990" t="s">
        <v>2368</v>
      </c>
      <c r="D1420" s="989" t="s">
        <v>29</v>
      </c>
      <c r="E1420" s="990" t="s">
        <v>1429</v>
      </c>
      <c r="F1420" s="991">
        <v>1</v>
      </c>
      <c r="G1420" s="991">
        <v>0</v>
      </c>
      <c r="H1420" s="992">
        <f t="shared" si="23"/>
        <v>1</v>
      </c>
    </row>
    <row r="1421" spans="1:8" s="527" customFormat="1" ht="9">
      <c r="A1421" s="915" t="s">
        <v>2442</v>
      </c>
      <c r="B1421" s="989" t="s">
        <v>1659</v>
      </c>
      <c r="C1421" s="990" t="s">
        <v>2368</v>
      </c>
      <c r="D1421" s="989" t="s">
        <v>652</v>
      </c>
      <c r="E1421" s="990" t="s">
        <v>2748</v>
      </c>
      <c r="F1421" s="991">
        <v>0</v>
      </c>
      <c r="G1421" s="991">
        <v>1</v>
      </c>
      <c r="H1421" s="992">
        <f t="shared" si="23"/>
        <v>1</v>
      </c>
    </row>
    <row r="1422" spans="1:8" s="527" customFormat="1" ht="9">
      <c r="A1422" s="915" t="s">
        <v>2442</v>
      </c>
      <c r="B1422" s="989" t="s">
        <v>1659</v>
      </c>
      <c r="C1422" s="990" t="s">
        <v>2368</v>
      </c>
      <c r="D1422" s="989" t="s">
        <v>295</v>
      </c>
      <c r="E1422" s="990" t="s">
        <v>2749</v>
      </c>
      <c r="F1422" s="991">
        <v>0</v>
      </c>
      <c r="G1422" s="991">
        <v>1</v>
      </c>
      <c r="H1422" s="992">
        <f t="shared" si="23"/>
        <v>1</v>
      </c>
    </row>
    <row r="1423" spans="1:8" s="527" customFormat="1" ht="9">
      <c r="A1423" s="915" t="s">
        <v>2442</v>
      </c>
      <c r="B1423" s="989" t="s">
        <v>1659</v>
      </c>
      <c r="C1423" s="990" t="s">
        <v>2368</v>
      </c>
      <c r="D1423" s="989" t="s">
        <v>1661</v>
      </c>
      <c r="E1423" s="990" t="s">
        <v>2368</v>
      </c>
      <c r="F1423" s="991">
        <v>7</v>
      </c>
      <c r="G1423" s="991">
        <v>9</v>
      </c>
      <c r="H1423" s="992">
        <f t="shared" si="23"/>
        <v>16</v>
      </c>
    </row>
    <row r="1424" spans="1:8" s="527" customFormat="1" ht="9">
      <c r="A1424" s="915" t="s">
        <v>2443</v>
      </c>
      <c r="B1424" s="989" t="s">
        <v>1659</v>
      </c>
      <c r="C1424" s="990" t="s">
        <v>2414</v>
      </c>
      <c r="D1424" s="989" t="s">
        <v>72</v>
      </c>
      <c r="E1424" s="990" t="s">
        <v>1747</v>
      </c>
      <c r="F1424" s="991">
        <v>1</v>
      </c>
      <c r="G1424" s="991">
        <v>0</v>
      </c>
      <c r="H1424" s="992">
        <f t="shared" si="23"/>
        <v>1</v>
      </c>
    </row>
    <row r="1425" spans="1:8" s="527" customFormat="1" ht="9">
      <c r="A1425" s="915" t="s">
        <v>2443</v>
      </c>
      <c r="B1425" s="989" t="s">
        <v>1659</v>
      </c>
      <c r="C1425" s="990" t="s">
        <v>2414</v>
      </c>
      <c r="D1425" s="989" t="s">
        <v>76</v>
      </c>
      <c r="E1425" s="990" t="s">
        <v>1748</v>
      </c>
      <c r="F1425" s="991">
        <v>4</v>
      </c>
      <c r="G1425" s="991">
        <v>2</v>
      </c>
      <c r="H1425" s="992">
        <f t="shared" si="23"/>
        <v>6</v>
      </c>
    </row>
    <row r="1426" spans="1:8" s="527" customFormat="1" ht="9">
      <c r="A1426" s="915" t="s">
        <v>2443</v>
      </c>
      <c r="B1426" s="989" t="s">
        <v>1659</v>
      </c>
      <c r="C1426" s="990" t="s">
        <v>2414</v>
      </c>
      <c r="D1426" s="989" t="s">
        <v>13</v>
      </c>
      <c r="E1426" s="990" t="s">
        <v>1737</v>
      </c>
      <c r="F1426" s="991">
        <v>1</v>
      </c>
      <c r="G1426" s="991">
        <v>3</v>
      </c>
      <c r="H1426" s="992">
        <f t="shared" si="23"/>
        <v>4</v>
      </c>
    </row>
    <row r="1427" spans="1:8" s="527" customFormat="1" ht="9">
      <c r="A1427" s="915" t="s">
        <v>2443</v>
      </c>
      <c r="B1427" s="989" t="s">
        <v>1659</v>
      </c>
      <c r="C1427" s="990" t="s">
        <v>2414</v>
      </c>
      <c r="D1427" s="989" t="s">
        <v>167</v>
      </c>
      <c r="E1427" s="990" t="s">
        <v>1751</v>
      </c>
      <c r="F1427" s="991">
        <v>0</v>
      </c>
      <c r="G1427" s="991">
        <v>1</v>
      </c>
      <c r="H1427" s="992">
        <f t="shared" si="23"/>
        <v>1</v>
      </c>
    </row>
    <row r="1428" spans="1:8" s="527" customFormat="1" ht="9">
      <c r="A1428" s="915" t="s">
        <v>2443</v>
      </c>
      <c r="B1428" s="989" t="s">
        <v>1659</v>
      </c>
      <c r="C1428" s="990" t="s">
        <v>2414</v>
      </c>
      <c r="D1428" s="989" t="s">
        <v>307</v>
      </c>
      <c r="E1428" s="990" t="s">
        <v>1732</v>
      </c>
      <c r="F1428" s="991">
        <v>2</v>
      </c>
      <c r="G1428" s="991">
        <v>0</v>
      </c>
      <c r="H1428" s="992">
        <f t="shared" si="23"/>
        <v>2</v>
      </c>
    </row>
    <row r="1429" spans="1:8" s="527" customFormat="1" ht="9">
      <c r="A1429" s="915" t="s">
        <v>2443</v>
      </c>
      <c r="B1429" s="989" t="s">
        <v>1659</v>
      </c>
      <c r="C1429" s="990" t="s">
        <v>2414</v>
      </c>
      <c r="D1429" s="989" t="s">
        <v>79</v>
      </c>
      <c r="E1429" s="990" t="s">
        <v>1746</v>
      </c>
      <c r="F1429" s="991">
        <v>7</v>
      </c>
      <c r="G1429" s="991">
        <v>6</v>
      </c>
      <c r="H1429" s="992">
        <f t="shared" si="23"/>
        <v>13</v>
      </c>
    </row>
    <row r="1430" spans="1:8" s="527" customFormat="1" ht="9">
      <c r="A1430" s="915" t="s">
        <v>2443</v>
      </c>
      <c r="B1430" s="989" t="s">
        <v>1659</v>
      </c>
      <c r="C1430" s="990" t="s">
        <v>2414</v>
      </c>
      <c r="D1430" s="989" t="s">
        <v>55</v>
      </c>
      <c r="E1430" s="990" t="s">
        <v>1521</v>
      </c>
      <c r="F1430" s="991">
        <v>1</v>
      </c>
      <c r="G1430" s="991">
        <v>0</v>
      </c>
      <c r="H1430" s="992">
        <f t="shared" si="23"/>
        <v>1</v>
      </c>
    </row>
    <row r="1431" spans="1:8" s="527" customFormat="1" ht="9">
      <c r="A1431" s="915" t="s">
        <v>2443</v>
      </c>
      <c r="B1431" s="989" t="s">
        <v>1659</v>
      </c>
      <c r="C1431" s="990" t="s">
        <v>2414</v>
      </c>
      <c r="D1431" s="989" t="s">
        <v>170</v>
      </c>
      <c r="E1431" s="990" t="s">
        <v>1749</v>
      </c>
      <c r="F1431" s="991">
        <v>1</v>
      </c>
      <c r="G1431" s="991">
        <v>0</v>
      </c>
      <c r="H1431" s="992">
        <f t="shared" si="23"/>
        <v>1</v>
      </c>
    </row>
    <row r="1432" spans="1:8" s="527" customFormat="1" ht="9">
      <c r="A1432" s="915" t="s">
        <v>2443</v>
      </c>
      <c r="B1432" s="989" t="s">
        <v>1659</v>
      </c>
      <c r="C1432" s="990" t="s">
        <v>2414</v>
      </c>
      <c r="D1432" s="989" t="s">
        <v>311</v>
      </c>
      <c r="E1432" s="990" t="s">
        <v>1736</v>
      </c>
      <c r="F1432" s="991">
        <v>1</v>
      </c>
      <c r="G1432" s="991">
        <v>0</v>
      </c>
      <c r="H1432" s="992">
        <f t="shared" si="23"/>
        <v>1</v>
      </c>
    </row>
    <row r="1433" spans="1:8" s="527" customFormat="1" ht="9">
      <c r="A1433" s="915" t="s">
        <v>2443</v>
      </c>
      <c r="B1433" s="989" t="s">
        <v>1659</v>
      </c>
      <c r="C1433" s="990" t="s">
        <v>2414</v>
      </c>
      <c r="D1433" s="989" t="s">
        <v>82</v>
      </c>
      <c r="E1433" s="990" t="s">
        <v>2671</v>
      </c>
      <c r="F1433" s="991">
        <v>1</v>
      </c>
      <c r="G1433" s="991">
        <v>0</v>
      </c>
      <c r="H1433" s="992">
        <f t="shared" si="23"/>
        <v>1</v>
      </c>
    </row>
    <row r="1434" spans="1:8" s="527" customFormat="1" ht="9">
      <c r="A1434" s="915" t="s">
        <v>2443</v>
      </c>
      <c r="B1434" s="989" t="s">
        <v>1659</v>
      </c>
      <c r="C1434" s="990" t="s">
        <v>2414</v>
      </c>
      <c r="D1434" s="989" t="s">
        <v>15</v>
      </c>
      <c r="E1434" s="990" t="s">
        <v>1430</v>
      </c>
      <c r="F1434" s="991">
        <v>1</v>
      </c>
      <c r="G1434" s="991">
        <v>0</v>
      </c>
      <c r="H1434" s="992">
        <f t="shared" si="23"/>
        <v>1</v>
      </c>
    </row>
    <row r="1435" spans="1:8" s="527" customFormat="1" ht="9">
      <c r="A1435" s="915" t="s">
        <v>2443</v>
      </c>
      <c r="B1435" s="989" t="s">
        <v>1659</v>
      </c>
      <c r="C1435" s="990" t="s">
        <v>2414</v>
      </c>
      <c r="D1435" s="989" t="s">
        <v>17</v>
      </c>
      <c r="E1435" s="990" t="s">
        <v>1735</v>
      </c>
      <c r="F1435" s="991">
        <v>1</v>
      </c>
      <c r="G1435" s="991">
        <v>0</v>
      </c>
      <c r="H1435" s="992">
        <f t="shared" si="23"/>
        <v>1</v>
      </c>
    </row>
    <row r="1436" spans="1:8" s="527" customFormat="1" ht="9">
      <c r="A1436" s="915" t="s">
        <v>2443</v>
      </c>
      <c r="B1436" s="989" t="s">
        <v>1659</v>
      </c>
      <c r="C1436" s="990" t="s">
        <v>2414</v>
      </c>
      <c r="D1436" s="989" t="s">
        <v>85</v>
      </c>
      <c r="E1436" s="990" t="s">
        <v>1744</v>
      </c>
      <c r="F1436" s="991">
        <v>1</v>
      </c>
      <c r="G1436" s="991">
        <v>0</v>
      </c>
      <c r="H1436" s="992">
        <f t="shared" si="23"/>
        <v>1</v>
      </c>
    </row>
    <row r="1437" spans="1:8" s="527" customFormat="1" ht="9">
      <c r="A1437" s="915" t="s">
        <v>2443</v>
      </c>
      <c r="B1437" s="989" t="s">
        <v>1659</v>
      </c>
      <c r="C1437" s="990" t="s">
        <v>2414</v>
      </c>
      <c r="D1437" s="989" t="s">
        <v>315</v>
      </c>
      <c r="E1437" s="990" t="s">
        <v>1431</v>
      </c>
      <c r="F1437" s="991">
        <v>1</v>
      </c>
      <c r="G1437" s="991">
        <v>0</v>
      </c>
      <c r="H1437" s="992">
        <f t="shared" si="23"/>
        <v>1</v>
      </c>
    </row>
    <row r="1438" spans="1:8" s="527" customFormat="1" ht="9">
      <c r="A1438" s="915" t="s">
        <v>2443</v>
      </c>
      <c r="B1438" s="989" t="s">
        <v>1659</v>
      </c>
      <c r="C1438" s="990" t="s">
        <v>2414</v>
      </c>
      <c r="D1438" s="989" t="s">
        <v>645</v>
      </c>
      <c r="E1438" s="990" t="s">
        <v>1741</v>
      </c>
      <c r="F1438" s="991">
        <v>1</v>
      </c>
      <c r="G1438" s="991">
        <v>0</v>
      </c>
      <c r="H1438" s="992">
        <f t="shared" si="23"/>
        <v>1</v>
      </c>
    </row>
    <row r="1439" spans="1:8" s="527" customFormat="1" ht="9">
      <c r="A1439" s="915" t="s">
        <v>2443</v>
      </c>
      <c r="B1439" s="989" t="s">
        <v>1659</v>
      </c>
      <c r="C1439" s="990" t="s">
        <v>2414</v>
      </c>
      <c r="D1439" s="989" t="s">
        <v>88</v>
      </c>
      <c r="E1439" s="990" t="s">
        <v>1731</v>
      </c>
      <c r="F1439" s="991">
        <v>0</v>
      </c>
      <c r="G1439" s="991">
        <v>1</v>
      </c>
      <c r="H1439" s="992">
        <f t="shared" si="23"/>
        <v>1</v>
      </c>
    </row>
    <row r="1440" spans="1:8" s="527" customFormat="1" ht="9">
      <c r="A1440" s="915" t="s">
        <v>2443</v>
      </c>
      <c r="B1440" s="989" t="s">
        <v>1659</v>
      </c>
      <c r="C1440" s="990" t="s">
        <v>2414</v>
      </c>
      <c r="D1440" s="989" t="s">
        <v>23</v>
      </c>
      <c r="E1440" s="990" t="s">
        <v>2673</v>
      </c>
      <c r="F1440" s="991">
        <v>1</v>
      </c>
      <c r="G1440" s="991">
        <v>0</v>
      </c>
      <c r="H1440" s="992">
        <f t="shared" si="23"/>
        <v>1</v>
      </c>
    </row>
    <row r="1441" spans="1:8" s="527" customFormat="1" ht="9">
      <c r="A1441" s="915" t="s">
        <v>2443</v>
      </c>
      <c r="B1441" s="989" t="s">
        <v>1659</v>
      </c>
      <c r="C1441" s="990" t="s">
        <v>2414</v>
      </c>
      <c r="D1441" s="989" t="s">
        <v>25</v>
      </c>
      <c r="E1441" s="990" t="s">
        <v>1743</v>
      </c>
      <c r="F1441" s="991">
        <v>0</v>
      </c>
      <c r="G1441" s="991">
        <v>2</v>
      </c>
      <c r="H1441" s="992">
        <f t="shared" si="23"/>
        <v>2</v>
      </c>
    </row>
    <row r="1442" spans="1:8" s="527" customFormat="1" ht="9">
      <c r="A1442" s="915" t="s">
        <v>2443</v>
      </c>
      <c r="B1442" s="989" t="s">
        <v>1659</v>
      </c>
      <c r="C1442" s="990" t="s">
        <v>2414</v>
      </c>
      <c r="D1442" s="989" t="s">
        <v>27</v>
      </c>
      <c r="E1442" s="990" t="s">
        <v>1738</v>
      </c>
      <c r="F1442" s="991">
        <v>2</v>
      </c>
      <c r="G1442" s="991">
        <v>0</v>
      </c>
      <c r="H1442" s="992">
        <f t="shared" si="23"/>
        <v>2</v>
      </c>
    </row>
    <row r="1443" spans="1:8" s="527" customFormat="1" ht="9">
      <c r="A1443" s="915" t="s">
        <v>2443</v>
      </c>
      <c r="B1443" s="989" t="s">
        <v>1659</v>
      </c>
      <c r="C1443" s="990" t="s">
        <v>2414</v>
      </c>
      <c r="D1443" s="989" t="s">
        <v>95</v>
      </c>
      <c r="E1443" s="990" t="s">
        <v>1733</v>
      </c>
      <c r="F1443" s="991">
        <v>0</v>
      </c>
      <c r="G1443" s="991">
        <v>2</v>
      </c>
      <c r="H1443" s="992">
        <f t="shared" si="23"/>
        <v>2</v>
      </c>
    </row>
    <row r="1444" spans="1:8" s="527" customFormat="1" ht="9">
      <c r="A1444" s="915" t="s">
        <v>2443</v>
      </c>
      <c r="B1444" s="989" t="s">
        <v>1659</v>
      </c>
      <c r="C1444" s="990" t="s">
        <v>2414</v>
      </c>
      <c r="D1444" s="989" t="s">
        <v>324</v>
      </c>
      <c r="E1444" s="990" t="s">
        <v>1753</v>
      </c>
      <c r="F1444" s="991">
        <v>0</v>
      </c>
      <c r="G1444" s="991">
        <v>2</v>
      </c>
      <c r="H1444" s="992">
        <f t="shared" si="23"/>
        <v>2</v>
      </c>
    </row>
    <row r="1445" spans="1:8" s="527" customFormat="1" ht="9">
      <c r="A1445" s="915" t="s">
        <v>2443</v>
      </c>
      <c r="B1445" s="989" t="s">
        <v>1659</v>
      </c>
      <c r="C1445" s="990" t="s">
        <v>2414</v>
      </c>
      <c r="D1445" s="989" t="s">
        <v>29</v>
      </c>
      <c r="E1445" s="990" t="s">
        <v>1734</v>
      </c>
      <c r="F1445" s="991">
        <v>2</v>
      </c>
      <c r="G1445" s="991">
        <v>0</v>
      </c>
      <c r="H1445" s="992">
        <f t="shared" si="23"/>
        <v>2</v>
      </c>
    </row>
    <row r="1446" spans="1:8" s="527" customFormat="1" ht="9">
      <c r="A1446" s="915" t="s">
        <v>2443</v>
      </c>
      <c r="B1446" s="989" t="s">
        <v>1659</v>
      </c>
      <c r="C1446" s="990" t="s">
        <v>2414</v>
      </c>
      <c r="D1446" s="989" t="s">
        <v>295</v>
      </c>
      <c r="E1446" s="990" t="s">
        <v>1742</v>
      </c>
      <c r="F1446" s="991">
        <v>2</v>
      </c>
      <c r="G1446" s="991">
        <v>0</v>
      </c>
      <c r="H1446" s="992">
        <f t="shared" si="23"/>
        <v>2</v>
      </c>
    </row>
    <row r="1447" spans="1:8" s="527" customFormat="1" ht="9">
      <c r="A1447" s="915" t="s">
        <v>2443</v>
      </c>
      <c r="B1447" s="989" t="s">
        <v>1659</v>
      </c>
      <c r="C1447" s="990" t="s">
        <v>2414</v>
      </c>
      <c r="D1447" s="989" t="s">
        <v>654</v>
      </c>
      <c r="E1447" s="990" t="s">
        <v>1432</v>
      </c>
      <c r="F1447" s="991">
        <v>1</v>
      </c>
      <c r="G1447" s="991">
        <v>0</v>
      </c>
      <c r="H1447" s="992">
        <f t="shared" si="23"/>
        <v>1</v>
      </c>
    </row>
    <row r="1448" spans="1:8" s="527" customFormat="1" ht="9">
      <c r="A1448" s="915" t="s">
        <v>2443</v>
      </c>
      <c r="B1448" s="989" t="s">
        <v>1659</v>
      </c>
      <c r="C1448" s="990" t="s">
        <v>2414</v>
      </c>
      <c r="D1448" s="989" t="s">
        <v>329</v>
      </c>
      <c r="E1448" s="990" t="s">
        <v>1754</v>
      </c>
      <c r="F1448" s="991">
        <v>2</v>
      </c>
      <c r="G1448" s="991">
        <v>0</v>
      </c>
      <c r="H1448" s="992">
        <f t="shared" si="23"/>
        <v>2</v>
      </c>
    </row>
    <row r="1449" spans="1:8" s="527" customFormat="1" ht="9">
      <c r="A1449" s="915" t="s">
        <v>2443</v>
      </c>
      <c r="B1449" s="989" t="s">
        <v>1659</v>
      </c>
      <c r="C1449" s="990" t="s">
        <v>2414</v>
      </c>
      <c r="D1449" s="989" t="s">
        <v>728</v>
      </c>
      <c r="E1449" s="990" t="s">
        <v>1740</v>
      </c>
      <c r="F1449" s="991">
        <v>0</v>
      </c>
      <c r="G1449" s="991">
        <v>1</v>
      </c>
      <c r="H1449" s="992">
        <f t="shared" si="23"/>
        <v>1</v>
      </c>
    </row>
    <row r="1450" spans="1:8" s="527" customFormat="1" ht="9">
      <c r="A1450" s="915" t="s">
        <v>2443</v>
      </c>
      <c r="B1450" s="989" t="s">
        <v>1659</v>
      </c>
      <c r="C1450" s="990" t="s">
        <v>2414</v>
      </c>
      <c r="D1450" s="989" t="s">
        <v>99</v>
      </c>
      <c r="E1450" s="990" t="s">
        <v>1752</v>
      </c>
      <c r="F1450" s="991">
        <v>1</v>
      </c>
      <c r="G1450" s="991">
        <v>0</v>
      </c>
      <c r="H1450" s="992">
        <f t="shared" si="23"/>
        <v>1</v>
      </c>
    </row>
    <row r="1451" spans="1:8" s="527" customFormat="1" ht="9">
      <c r="A1451" s="915" t="s">
        <v>2443</v>
      </c>
      <c r="B1451" s="989" t="s">
        <v>1659</v>
      </c>
      <c r="C1451" s="990" t="s">
        <v>2414</v>
      </c>
      <c r="D1451" s="989" t="s">
        <v>101</v>
      </c>
      <c r="E1451" s="990" t="s">
        <v>1739</v>
      </c>
      <c r="F1451" s="991">
        <v>0</v>
      </c>
      <c r="G1451" s="991">
        <v>1</v>
      </c>
      <c r="H1451" s="992">
        <f t="shared" si="23"/>
        <v>1</v>
      </c>
    </row>
    <row r="1452" spans="1:8" s="527" customFormat="1" ht="9">
      <c r="A1452" s="915" t="s">
        <v>2443</v>
      </c>
      <c r="B1452" s="989" t="s">
        <v>1659</v>
      </c>
      <c r="C1452" s="990" t="s">
        <v>2414</v>
      </c>
      <c r="D1452" s="989" t="s">
        <v>103</v>
      </c>
      <c r="E1452" s="990" t="s">
        <v>2669</v>
      </c>
      <c r="F1452" s="991">
        <v>1</v>
      </c>
      <c r="G1452" s="991">
        <v>0</v>
      </c>
      <c r="H1452" s="992">
        <f t="shared" si="23"/>
        <v>1</v>
      </c>
    </row>
    <row r="1453" spans="1:8" s="527" customFormat="1" ht="9">
      <c r="A1453" s="915" t="s">
        <v>2443</v>
      </c>
      <c r="B1453" s="989" t="s">
        <v>1659</v>
      </c>
      <c r="C1453" s="990" t="s">
        <v>2414</v>
      </c>
      <c r="D1453" s="989" t="s">
        <v>108</v>
      </c>
      <c r="E1453" s="990" t="s">
        <v>2672</v>
      </c>
      <c r="F1453" s="991">
        <v>1</v>
      </c>
      <c r="G1453" s="991">
        <v>0</v>
      </c>
      <c r="H1453" s="992">
        <f t="shared" si="23"/>
        <v>1</v>
      </c>
    </row>
    <row r="1454" spans="1:8" s="527" customFormat="1" ht="9">
      <c r="A1454" s="915" t="s">
        <v>2443</v>
      </c>
      <c r="B1454" s="989" t="s">
        <v>1659</v>
      </c>
      <c r="C1454" s="990" t="s">
        <v>2414</v>
      </c>
      <c r="D1454" s="989" t="s">
        <v>341</v>
      </c>
      <c r="E1454" s="990" t="s">
        <v>1750</v>
      </c>
      <c r="F1454" s="991">
        <v>1</v>
      </c>
      <c r="G1454" s="991">
        <v>0</v>
      </c>
      <c r="H1454" s="992">
        <f t="shared" si="23"/>
        <v>1</v>
      </c>
    </row>
    <row r="1455" spans="1:8" s="527" customFormat="1" ht="9">
      <c r="A1455" s="915" t="s">
        <v>2443</v>
      </c>
      <c r="B1455" s="989" t="s">
        <v>1659</v>
      </c>
      <c r="C1455" s="990" t="s">
        <v>2414</v>
      </c>
      <c r="D1455" s="989" t="s">
        <v>186</v>
      </c>
      <c r="E1455" s="990" t="s">
        <v>1745</v>
      </c>
      <c r="F1455" s="991">
        <v>1</v>
      </c>
      <c r="G1455" s="991">
        <v>0</v>
      </c>
      <c r="H1455" s="992">
        <f t="shared" si="23"/>
        <v>1</v>
      </c>
    </row>
    <row r="1456" spans="1:8" s="527" customFormat="1" ht="9">
      <c r="A1456" s="915" t="s">
        <v>2443</v>
      </c>
      <c r="B1456" s="989" t="s">
        <v>1659</v>
      </c>
      <c r="C1456" s="990" t="s">
        <v>2414</v>
      </c>
      <c r="D1456" s="989" t="s">
        <v>61</v>
      </c>
      <c r="E1456" s="990" t="s">
        <v>2621</v>
      </c>
      <c r="F1456" s="991">
        <v>0</v>
      </c>
      <c r="G1456" s="991">
        <v>1</v>
      </c>
      <c r="H1456" s="992">
        <f t="shared" si="23"/>
        <v>1</v>
      </c>
    </row>
    <row r="1457" spans="1:8" s="527" customFormat="1" ht="9">
      <c r="A1457" s="915" t="s">
        <v>2443</v>
      </c>
      <c r="B1457" s="989" t="s">
        <v>1659</v>
      </c>
      <c r="C1457" s="990" t="s">
        <v>2414</v>
      </c>
      <c r="D1457" s="989" t="s">
        <v>118</v>
      </c>
      <c r="E1457" s="990" t="s">
        <v>2670</v>
      </c>
      <c r="F1457" s="991">
        <v>0</v>
      </c>
      <c r="G1457" s="991">
        <v>1</v>
      </c>
      <c r="H1457" s="992">
        <f t="shared" si="23"/>
        <v>1</v>
      </c>
    </row>
    <row r="1458" spans="1:8" s="527" customFormat="1" ht="9">
      <c r="A1458" s="915" t="s">
        <v>2443</v>
      </c>
      <c r="B1458" s="989" t="s">
        <v>1659</v>
      </c>
      <c r="C1458" s="990" t="s">
        <v>2414</v>
      </c>
      <c r="D1458" s="989" t="s">
        <v>1661</v>
      </c>
      <c r="E1458" s="990" t="s">
        <v>2414</v>
      </c>
      <c r="F1458" s="991">
        <v>10</v>
      </c>
      <c r="G1458" s="991">
        <v>10</v>
      </c>
      <c r="H1458" s="992">
        <f t="shared" si="23"/>
        <v>20</v>
      </c>
    </row>
    <row r="1459" spans="1:8" s="527" customFormat="1" ht="9">
      <c r="A1459" s="915" t="s">
        <v>2444</v>
      </c>
      <c r="B1459" s="989" t="s">
        <v>1659</v>
      </c>
      <c r="C1459" s="990" t="s">
        <v>2418</v>
      </c>
      <c r="D1459" s="989" t="s">
        <v>72</v>
      </c>
      <c r="E1459" s="990" t="s">
        <v>1757</v>
      </c>
      <c r="F1459" s="991">
        <v>0</v>
      </c>
      <c r="G1459" s="991">
        <v>2</v>
      </c>
      <c r="H1459" s="992">
        <f t="shared" si="23"/>
        <v>2</v>
      </c>
    </row>
    <row r="1460" spans="1:8" s="527" customFormat="1" ht="9">
      <c r="A1460" s="915" t="s">
        <v>2444</v>
      </c>
      <c r="B1460" s="989" t="s">
        <v>1659</v>
      </c>
      <c r="C1460" s="990" t="s">
        <v>2418</v>
      </c>
      <c r="D1460" s="989" t="s">
        <v>8</v>
      </c>
      <c r="E1460" s="990" t="s">
        <v>1758</v>
      </c>
      <c r="F1460" s="991">
        <v>1</v>
      </c>
      <c r="G1460" s="991">
        <v>0</v>
      </c>
      <c r="H1460" s="992">
        <f t="shared" si="23"/>
        <v>1</v>
      </c>
    </row>
    <row r="1461" spans="1:8" s="527" customFormat="1" ht="9">
      <c r="A1461" s="915" t="s">
        <v>2444</v>
      </c>
      <c r="B1461" s="989" t="s">
        <v>1659</v>
      </c>
      <c r="C1461" s="990" t="s">
        <v>2418</v>
      </c>
      <c r="D1461" s="989" t="s">
        <v>161</v>
      </c>
      <c r="E1461" s="990" t="s">
        <v>1755</v>
      </c>
      <c r="F1461" s="991">
        <v>0</v>
      </c>
      <c r="G1461" s="991">
        <v>1</v>
      </c>
      <c r="H1461" s="992">
        <f t="shared" si="23"/>
        <v>1</v>
      </c>
    </row>
    <row r="1462" spans="1:8" s="527" customFormat="1" ht="9">
      <c r="A1462" s="915" t="s">
        <v>2444</v>
      </c>
      <c r="B1462" s="989" t="s">
        <v>1659</v>
      </c>
      <c r="C1462" s="990" t="s">
        <v>2418</v>
      </c>
      <c r="D1462" s="989" t="s">
        <v>13</v>
      </c>
      <c r="E1462" s="990" t="s">
        <v>1756</v>
      </c>
      <c r="F1462" s="991">
        <v>1</v>
      </c>
      <c r="G1462" s="991">
        <v>0</v>
      </c>
      <c r="H1462" s="992">
        <f t="shared" si="23"/>
        <v>1</v>
      </c>
    </row>
    <row r="1463" spans="1:8" s="527" customFormat="1" ht="9">
      <c r="A1463" s="915" t="s">
        <v>2444</v>
      </c>
      <c r="B1463" s="989" t="s">
        <v>1659</v>
      </c>
      <c r="C1463" s="990" t="s">
        <v>2418</v>
      </c>
      <c r="D1463" s="989" t="s">
        <v>1661</v>
      </c>
      <c r="E1463" s="990" t="s">
        <v>2418</v>
      </c>
      <c r="F1463" s="991">
        <v>6</v>
      </c>
      <c r="G1463" s="991">
        <v>3</v>
      </c>
      <c r="H1463" s="992">
        <f t="shared" si="23"/>
        <v>9</v>
      </c>
    </row>
    <row r="1464" spans="1:8" s="527" customFormat="1" ht="9">
      <c r="A1464" s="915" t="s">
        <v>2445</v>
      </c>
      <c r="B1464" s="989" t="s">
        <v>1659</v>
      </c>
      <c r="C1464" s="990" t="s">
        <v>2421</v>
      </c>
      <c r="D1464" s="989" t="s">
        <v>72</v>
      </c>
      <c r="E1464" s="990" t="s">
        <v>1762</v>
      </c>
      <c r="F1464" s="991">
        <v>0</v>
      </c>
      <c r="G1464" s="991">
        <v>1</v>
      </c>
      <c r="H1464" s="992">
        <f t="shared" si="23"/>
        <v>1</v>
      </c>
    </row>
    <row r="1465" spans="1:8" s="527" customFormat="1" ht="9">
      <c r="A1465" s="915" t="s">
        <v>2445</v>
      </c>
      <c r="B1465" s="989" t="s">
        <v>1659</v>
      </c>
      <c r="C1465" s="990" t="s">
        <v>2421</v>
      </c>
      <c r="D1465" s="989" t="s">
        <v>8</v>
      </c>
      <c r="E1465" s="990" t="s">
        <v>1763</v>
      </c>
      <c r="F1465" s="991">
        <v>1</v>
      </c>
      <c r="G1465" s="991">
        <v>0</v>
      </c>
      <c r="H1465" s="992">
        <f t="shared" si="23"/>
        <v>1</v>
      </c>
    </row>
    <row r="1466" spans="1:8" s="527" customFormat="1" ht="9">
      <c r="A1466" s="915" t="s">
        <v>2445</v>
      </c>
      <c r="B1466" s="989" t="s">
        <v>1659</v>
      </c>
      <c r="C1466" s="990" t="s">
        <v>2421</v>
      </c>
      <c r="D1466" s="989" t="s">
        <v>9</v>
      </c>
      <c r="E1466" s="990" t="s">
        <v>1761</v>
      </c>
      <c r="F1466" s="991">
        <v>0</v>
      </c>
      <c r="G1466" s="991">
        <v>1</v>
      </c>
      <c r="H1466" s="992">
        <f t="shared" si="23"/>
        <v>1</v>
      </c>
    </row>
    <row r="1467" spans="1:8" s="527" customFormat="1" ht="9">
      <c r="A1467" s="915" t="s">
        <v>2445</v>
      </c>
      <c r="B1467" s="989" t="s">
        <v>1659</v>
      </c>
      <c r="C1467" s="990" t="s">
        <v>2421</v>
      </c>
      <c r="D1467" s="989" t="s">
        <v>53</v>
      </c>
      <c r="E1467" s="990" t="s">
        <v>1759</v>
      </c>
      <c r="F1467" s="991">
        <v>1</v>
      </c>
      <c r="G1467" s="991">
        <v>0</v>
      </c>
      <c r="H1467" s="992">
        <f t="shared" si="23"/>
        <v>1</v>
      </c>
    </row>
    <row r="1468" spans="1:8" s="527" customFormat="1" ht="9">
      <c r="A1468" s="915" t="s">
        <v>2445</v>
      </c>
      <c r="B1468" s="989" t="s">
        <v>1659</v>
      </c>
      <c r="C1468" s="990" t="s">
        <v>2421</v>
      </c>
      <c r="D1468" s="989" t="s">
        <v>165</v>
      </c>
      <c r="E1468" s="990" t="s">
        <v>1760</v>
      </c>
      <c r="F1468" s="991">
        <v>1</v>
      </c>
      <c r="G1468" s="991">
        <v>2</v>
      </c>
      <c r="H1468" s="992">
        <f t="shared" si="23"/>
        <v>3</v>
      </c>
    </row>
    <row r="1469" spans="1:8" s="527" customFormat="1" ht="9">
      <c r="A1469" s="915" t="s">
        <v>2445</v>
      </c>
      <c r="B1469" s="989" t="s">
        <v>1659</v>
      </c>
      <c r="C1469" s="990" t="s">
        <v>2421</v>
      </c>
      <c r="D1469" s="989" t="s">
        <v>167</v>
      </c>
      <c r="E1469" s="990" t="s">
        <v>1765</v>
      </c>
      <c r="F1469" s="991">
        <v>0</v>
      </c>
      <c r="G1469" s="991">
        <v>1</v>
      </c>
      <c r="H1469" s="992">
        <f t="shared" si="23"/>
        <v>1</v>
      </c>
    </row>
    <row r="1470" spans="1:8" s="527" customFormat="1" ht="9">
      <c r="A1470" s="915" t="s">
        <v>2445</v>
      </c>
      <c r="B1470" s="989" t="s">
        <v>1659</v>
      </c>
      <c r="C1470" s="990" t="s">
        <v>2421</v>
      </c>
      <c r="D1470" s="989" t="s">
        <v>307</v>
      </c>
      <c r="E1470" s="990" t="s">
        <v>1764</v>
      </c>
      <c r="F1470" s="991">
        <v>1</v>
      </c>
      <c r="G1470" s="991">
        <v>0</v>
      </c>
      <c r="H1470" s="992">
        <f t="shared" si="23"/>
        <v>1</v>
      </c>
    </row>
    <row r="1471" spans="1:8" s="527" customFormat="1" ht="9">
      <c r="A1471" s="915" t="s">
        <v>2445</v>
      </c>
      <c r="B1471" s="989" t="s">
        <v>1659</v>
      </c>
      <c r="C1471" s="990" t="s">
        <v>2421</v>
      </c>
      <c r="D1471" s="989" t="s">
        <v>79</v>
      </c>
      <c r="E1471" s="990" t="s">
        <v>1766</v>
      </c>
      <c r="F1471" s="991">
        <v>1</v>
      </c>
      <c r="G1471" s="991">
        <v>0</v>
      </c>
      <c r="H1471" s="992">
        <f t="shared" si="23"/>
        <v>1</v>
      </c>
    </row>
    <row r="1472" spans="1:8" s="527" customFormat="1" ht="9">
      <c r="A1472" s="915" t="s">
        <v>2445</v>
      </c>
      <c r="B1472" s="989" t="s">
        <v>1659</v>
      </c>
      <c r="C1472" s="990" t="s">
        <v>2421</v>
      </c>
      <c r="D1472" s="989" t="s">
        <v>1661</v>
      </c>
      <c r="E1472" s="990" t="s">
        <v>2421</v>
      </c>
      <c r="F1472" s="991">
        <v>5</v>
      </c>
      <c r="G1472" s="991">
        <v>1</v>
      </c>
      <c r="H1472" s="992">
        <f t="shared" si="23"/>
        <v>6</v>
      </c>
    </row>
    <row r="1473" spans="1:8" s="527" customFormat="1" ht="9">
      <c r="A1473" s="915" t="s">
        <v>2446</v>
      </c>
      <c r="B1473" s="989" t="s">
        <v>1659</v>
      </c>
      <c r="C1473" s="990" t="s">
        <v>2713</v>
      </c>
      <c r="D1473" s="989" t="s">
        <v>72</v>
      </c>
      <c r="E1473" s="990" t="s">
        <v>1767</v>
      </c>
      <c r="F1473" s="991">
        <v>0</v>
      </c>
      <c r="G1473" s="991">
        <v>1</v>
      </c>
      <c r="H1473" s="992">
        <f t="shared" si="23"/>
        <v>1</v>
      </c>
    </row>
    <row r="1474" spans="1:8" s="527" customFormat="1" ht="9">
      <c r="A1474" s="915" t="s">
        <v>406</v>
      </c>
      <c r="B1474" s="989" t="s">
        <v>1659</v>
      </c>
      <c r="C1474" s="990" t="s">
        <v>2634</v>
      </c>
      <c r="D1474" s="989" t="s">
        <v>70</v>
      </c>
      <c r="E1474" s="990" t="s">
        <v>2688</v>
      </c>
      <c r="F1474" s="991">
        <v>0</v>
      </c>
      <c r="G1474" s="991">
        <v>1</v>
      </c>
      <c r="H1474" s="992">
        <f t="shared" si="23"/>
        <v>1</v>
      </c>
    </row>
    <row r="1475" spans="1:8" s="527" customFormat="1" ht="9">
      <c r="A1475" s="915" t="s">
        <v>2449</v>
      </c>
      <c r="B1475" s="989" t="s">
        <v>1659</v>
      </c>
      <c r="C1475" s="990" t="s">
        <v>2387</v>
      </c>
      <c r="D1475" s="989" t="s">
        <v>70</v>
      </c>
      <c r="E1475" s="990" t="s">
        <v>1768</v>
      </c>
      <c r="F1475" s="991">
        <v>1</v>
      </c>
      <c r="G1475" s="991">
        <v>0</v>
      </c>
      <c r="H1475" s="992">
        <f t="shared" si="23"/>
        <v>1</v>
      </c>
    </row>
    <row r="1476" spans="1:8" s="527" customFormat="1" ht="9">
      <c r="A1476" s="915" t="s">
        <v>2450</v>
      </c>
      <c r="B1476" s="989" t="s">
        <v>1659</v>
      </c>
      <c r="C1476" s="990" t="s">
        <v>2375</v>
      </c>
      <c r="D1476" s="989" t="s">
        <v>70</v>
      </c>
      <c r="E1476" s="990" t="s">
        <v>1769</v>
      </c>
      <c r="F1476" s="991">
        <v>1</v>
      </c>
      <c r="G1476" s="991">
        <v>0</v>
      </c>
      <c r="H1476" s="992">
        <f t="shared" si="23"/>
        <v>1</v>
      </c>
    </row>
    <row r="1477" spans="1:8" s="527" customFormat="1" ht="9">
      <c r="A1477" s="915" t="s">
        <v>2450</v>
      </c>
      <c r="B1477" s="989" t="s">
        <v>1659</v>
      </c>
      <c r="C1477" s="990" t="s">
        <v>2375</v>
      </c>
      <c r="D1477" s="989" t="s">
        <v>1661</v>
      </c>
      <c r="E1477" s="990" t="s">
        <v>2375</v>
      </c>
      <c r="F1477" s="991">
        <v>0</v>
      </c>
      <c r="G1477" s="991">
        <v>1</v>
      </c>
      <c r="H1477" s="992">
        <f t="shared" si="23"/>
        <v>1</v>
      </c>
    </row>
    <row r="1478" spans="1:8" s="527" customFormat="1" ht="9">
      <c r="A1478" s="915" t="s">
        <v>2451</v>
      </c>
      <c r="B1478" s="989" t="s">
        <v>1659</v>
      </c>
      <c r="C1478" s="990" t="s">
        <v>2388</v>
      </c>
      <c r="D1478" s="989" t="s">
        <v>70</v>
      </c>
      <c r="E1478" s="990" t="s">
        <v>1770</v>
      </c>
      <c r="F1478" s="991">
        <v>0</v>
      </c>
      <c r="G1478" s="991">
        <v>1</v>
      </c>
      <c r="H1478" s="992">
        <f t="shared" si="23"/>
        <v>1</v>
      </c>
    </row>
    <row r="1479" spans="1:8" s="527" customFormat="1" ht="9">
      <c r="A1479" s="915" t="s">
        <v>2452</v>
      </c>
      <c r="B1479" s="989" t="s">
        <v>1659</v>
      </c>
      <c r="C1479" s="990" t="s">
        <v>2372</v>
      </c>
      <c r="D1479" s="989" t="s">
        <v>70</v>
      </c>
      <c r="E1479" s="990" t="s">
        <v>1771</v>
      </c>
      <c r="F1479" s="991">
        <v>0</v>
      </c>
      <c r="G1479" s="991">
        <v>2</v>
      </c>
      <c r="H1479" s="992">
        <f aca="true" t="shared" si="24" ref="H1479:H1538">SUM(F1479:G1479)</f>
        <v>2</v>
      </c>
    </row>
    <row r="1480" spans="1:8" s="527" customFormat="1" ht="9">
      <c r="A1480" s="915" t="s">
        <v>2452</v>
      </c>
      <c r="B1480" s="989" t="s">
        <v>1659</v>
      </c>
      <c r="C1480" s="990" t="s">
        <v>2372</v>
      </c>
      <c r="D1480" s="989" t="s">
        <v>72</v>
      </c>
      <c r="E1480" s="990" t="s">
        <v>2372</v>
      </c>
      <c r="F1480" s="991">
        <v>2</v>
      </c>
      <c r="G1480" s="991">
        <v>2</v>
      </c>
      <c r="H1480" s="992">
        <f t="shared" si="24"/>
        <v>4</v>
      </c>
    </row>
    <row r="1481" spans="1:8" s="527" customFormat="1" ht="9">
      <c r="A1481" s="915" t="s">
        <v>2453</v>
      </c>
      <c r="B1481" s="989" t="s">
        <v>1659</v>
      </c>
      <c r="C1481" s="990" t="s">
        <v>2415</v>
      </c>
      <c r="D1481" s="989" t="s">
        <v>8</v>
      </c>
      <c r="E1481" s="990" t="s">
        <v>1776</v>
      </c>
      <c r="F1481" s="991">
        <v>2</v>
      </c>
      <c r="G1481" s="991">
        <v>0</v>
      </c>
      <c r="H1481" s="992">
        <f t="shared" si="24"/>
        <v>2</v>
      </c>
    </row>
    <row r="1482" spans="1:8" s="527" customFormat="1" ht="9">
      <c r="A1482" s="915" t="s">
        <v>2453</v>
      </c>
      <c r="B1482" s="989" t="s">
        <v>1659</v>
      </c>
      <c r="C1482" s="990" t="s">
        <v>2415</v>
      </c>
      <c r="D1482" s="989" t="s">
        <v>11</v>
      </c>
      <c r="E1482" s="990" t="s">
        <v>1775</v>
      </c>
      <c r="F1482" s="991">
        <v>1</v>
      </c>
      <c r="G1482" s="991">
        <v>0</v>
      </c>
      <c r="H1482" s="992">
        <f t="shared" si="24"/>
        <v>1</v>
      </c>
    </row>
    <row r="1483" spans="1:8" s="527" customFormat="1" ht="9">
      <c r="A1483" s="915" t="s">
        <v>2453</v>
      </c>
      <c r="B1483" s="989" t="s">
        <v>1659</v>
      </c>
      <c r="C1483" s="990" t="s">
        <v>2415</v>
      </c>
      <c r="D1483" s="989" t="s">
        <v>13</v>
      </c>
      <c r="E1483" s="990" t="s">
        <v>1773</v>
      </c>
      <c r="F1483" s="991">
        <v>1</v>
      </c>
      <c r="G1483" s="991">
        <v>0</v>
      </c>
      <c r="H1483" s="992">
        <f t="shared" si="24"/>
        <v>1</v>
      </c>
    </row>
    <row r="1484" spans="1:8" s="527" customFormat="1" ht="9">
      <c r="A1484" s="915" t="s">
        <v>2453</v>
      </c>
      <c r="B1484" s="989" t="s">
        <v>1659</v>
      </c>
      <c r="C1484" s="990" t="s">
        <v>2415</v>
      </c>
      <c r="D1484" s="989" t="s">
        <v>165</v>
      </c>
      <c r="E1484" s="990" t="s">
        <v>2750</v>
      </c>
      <c r="F1484" s="991">
        <v>1</v>
      </c>
      <c r="G1484" s="991">
        <v>0</v>
      </c>
      <c r="H1484" s="992">
        <f t="shared" si="24"/>
        <v>1</v>
      </c>
    </row>
    <row r="1485" spans="1:8" s="527" customFormat="1" ht="9">
      <c r="A1485" s="915" t="s">
        <v>2453</v>
      </c>
      <c r="B1485" s="989" t="s">
        <v>1659</v>
      </c>
      <c r="C1485" s="990" t="s">
        <v>2415</v>
      </c>
      <c r="D1485" s="989" t="s">
        <v>307</v>
      </c>
      <c r="E1485" s="990" t="s">
        <v>1774</v>
      </c>
      <c r="F1485" s="991">
        <v>0</v>
      </c>
      <c r="G1485" s="991">
        <v>2</v>
      </c>
      <c r="H1485" s="992">
        <f t="shared" si="24"/>
        <v>2</v>
      </c>
    </row>
    <row r="1486" spans="1:8" s="527" customFormat="1" ht="9">
      <c r="A1486" s="915" t="s">
        <v>2453</v>
      </c>
      <c r="B1486" s="989" t="s">
        <v>1659</v>
      </c>
      <c r="C1486" s="990" t="s">
        <v>2415</v>
      </c>
      <c r="D1486" s="989" t="s">
        <v>55</v>
      </c>
      <c r="E1486" s="990" t="s">
        <v>1772</v>
      </c>
      <c r="F1486" s="991">
        <v>0</v>
      </c>
      <c r="G1486" s="991">
        <v>1</v>
      </c>
      <c r="H1486" s="992">
        <f t="shared" si="24"/>
        <v>1</v>
      </c>
    </row>
    <row r="1487" spans="1:8" s="527" customFormat="1" ht="9">
      <c r="A1487" s="915" t="s">
        <v>2453</v>
      </c>
      <c r="B1487" s="989" t="s">
        <v>1659</v>
      </c>
      <c r="C1487" s="990" t="s">
        <v>2415</v>
      </c>
      <c r="D1487" s="989" t="s">
        <v>112</v>
      </c>
      <c r="E1487" s="990" t="s">
        <v>2415</v>
      </c>
      <c r="F1487" s="991">
        <v>1</v>
      </c>
      <c r="G1487" s="991">
        <v>3</v>
      </c>
      <c r="H1487" s="992">
        <f t="shared" si="24"/>
        <v>4</v>
      </c>
    </row>
    <row r="1488" spans="1:8" s="527" customFormat="1" ht="9">
      <c r="A1488" s="915" t="s">
        <v>2453</v>
      </c>
      <c r="B1488" s="989" t="s">
        <v>1659</v>
      </c>
      <c r="C1488" s="990" t="s">
        <v>2415</v>
      </c>
      <c r="D1488" s="989" t="s">
        <v>186</v>
      </c>
      <c r="E1488" s="990" t="s">
        <v>1433</v>
      </c>
      <c r="F1488" s="991">
        <v>0</v>
      </c>
      <c r="G1488" s="991">
        <v>1</v>
      </c>
      <c r="H1488" s="992">
        <f t="shared" si="24"/>
        <v>1</v>
      </c>
    </row>
    <row r="1489" spans="1:8" s="527" customFormat="1" ht="9">
      <c r="A1489" s="915" t="s">
        <v>2453</v>
      </c>
      <c r="B1489" s="989" t="s">
        <v>1659</v>
      </c>
      <c r="C1489" s="990" t="s">
        <v>2415</v>
      </c>
      <c r="D1489" s="989" t="s">
        <v>61</v>
      </c>
      <c r="E1489" s="990" t="s">
        <v>2674</v>
      </c>
      <c r="F1489" s="991">
        <v>0</v>
      </c>
      <c r="G1489" s="991">
        <v>1</v>
      </c>
      <c r="H1489" s="992">
        <f t="shared" si="24"/>
        <v>1</v>
      </c>
    </row>
    <row r="1490" spans="1:8" s="527" customFormat="1" ht="9">
      <c r="A1490" s="915" t="s">
        <v>2453</v>
      </c>
      <c r="B1490" s="989" t="s">
        <v>1659</v>
      </c>
      <c r="C1490" s="990" t="s">
        <v>2415</v>
      </c>
      <c r="D1490" s="989" t="s">
        <v>118</v>
      </c>
      <c r="E1490" s="990" t="s">
        <v>2675</v>
      </c>
      <c r="F1490" s="991">
        <v>1</v>
      </c>
      <c r="G1490" s="991">
        <v>0</v>
      </c>
      <c r="H1490" s="992">
        <f t="shared" si="24"/>
        <v>1</v>
      </c>
    </row>
    <row r="1491" spans="1:8" s="527" customFormat="1" ht="9">
      <c r="A1491" s="915" t="s">
        <v>2454</v>
      </c>
      <c r="B1491" s="989" t="s">
        <v>1659</v>
      </c>
      <c r="C1491" s="990" t="s">
        <v>2417</v>
      </c>
      <c r="D1491" s="989" t="s">
        <v>161</v>
      </c>
      <c r="E1491" s="990" t="s">
        <v>2751</v>
      </c>
      <c r="F1491" s="991">
        <v>0</v>
      </c>
      <c r="G1491" s="991">
        <v>1</v>
      </c>
      <c r="H1491" s="992">
        <f t="shared" si="24"/>
        <v>1</v>
      </c>
    </row>
    <row r="1492" spans="1:8" s="527" customFormat="1" ht="9">
      <c r="A1492" s="915" t="s">
        <v>2456</v>
      </c>
      <c r="B1492" s="989" t="s">
        <v>1659</v>
      </c>
      <c r="C1492" s="990" t="s">
        <v>2378</v>
      </c>
      <c r="D1492" s="989" t="s">
        <v>70</v>
      </c>
      <c r="E1492" s="990" t="s">
        <v>1777</v>
      </c>
      <c r="F1492" s="991">
        <v>0</v>
      </c>
      <c r="G1492" s="991">
        <v>1</v>
      </c>
      <c r="H1492" s="992">
        <f t="shared" si="24"/>
        <v>1</v>
      </c>
    </row>
    <row r="1493" spans="1:8" s="527" customFormat="1" ht="9">
      <c r="A1493" s="915" t="s">
        <v>2457</v>
      </c>
      <c r="B1493" s="989" t="s">
        <v>1659</v>
      </c>
      <c r="C1493" s="990" t="s">
        <v>2370</v>
      </c>
      <c r="D1493" s="989" t="s">
        <v>70</v>
      </c>
      <c r="E1493" s="990" t="s">
        <v>1778</v>
      </c>
      <c r="F1493" s="991">
        <v>0</v>
      </c>
      <c r="G1493" s="991">
        <v>1</v>
      </c>
      <c r="H1493" s="992">
        <f t="shared" si="24"/>
        <v>1</v>
      </c>
    </row>
    <row r="1494" spans="1:8" s="527" customFormat="1" ht="9">
      <c r="A1494" s="915" t="s">
        <v>2457</v>
      </c>
      <c r="B1494" s="989" t="s">
        <v>1659</v>
      </c>
      <c r="C1494" s="990" t="s">
        <v>2370</v>
      </c>
      <c r="D1494" s="989" t="s">
        <v>9</v>
      </c>
      <c r="E1494" s="990" t="s">
        <v>2676</v>
      </c>
      <c r="F1494" s="991">
        <v>1</v>
      </c>
      <c r="G1494" s="991">
        <v>0</v>
      </c>
      <c r="H1494" s="992">
        <f t="shared" si="24"/>
        <v>1</v>
      </c>
    </row>
    <row r="1495" spans="1:8" s="527" customFormat="1" ht="9">
      <c r="A1495" s="915" t="s">
        <v>2457</v>
      </c>
      <c r="B1495" s="989" t="s">
        <v>1659</v>
      </c>
      <c r="C1495" s="990" t="s">
        <v>2370</v>
      </c>
      <c r="D1495" s="989" t="s">
        <v>1661</v>
      </c>
      <c r="E1495" s="990" t="s">
        <v>2752</v>
      </c>
      <c r="F1495" s="991">
        <v>1</v>
      </c>
      <c r="G1495" s="991">
        <v>0</v>
      </c>
      <c r="H1495" s="992">
        <f t="shared" si="24"/>
        <v>1</v>
      </c>
    </row>
    <row r="1496" spans="1:8" s="527" customFormat="1" ht="9">
      <c r="A1496" s="915" t="s">
        <v>2458</v>
      </c>
      <c r="B1496" s="989" t="s">
        <v>1659</v>
      </c>
      <c r="C1496" s="990" t="s">
        <v>2381</v>
      </c>
      <c r="D1496" s="989" t="s">
        <v>70</v>
      </c>
      <c r="E1496" s="990" t="s">
        <v>2381</v>
      </c>
      <c r="F1496" s="991">
        <v>0</v>
      </c>
      <c r="G1496" s="991">
        <v>1</v>
      </c>
      <c r="H1496" s="992">
        <f t="shared" si="24"/>
        <v>1</v>
      </c>
    </row>
    <row r="1497" spans="1:8" s="527" customFormat="1" ht="9">
      <c r="A1497" s="915" t="s">
        <v>2458</v>
      </c>
      <c r="B1497" s="989" t="s">
        <v>1659</v>
      </c>
      <c r="C1497" s="990" t="s">
        <v>2381</v>
      </c>
      <c r="D1497" s="989" t="s">
        <v>72</v>
      </c>
      <c r="E1497" s="990" t="s">
        <v>1779</v>
      </c>
      <c r="F1497" s="991">
        <v>1</v>
      </c>
      <c r="G1497" s="991">
        <v>0</v>
      </c>
      <c r="H1497" s="992">
        <f t="shared" si="24"/>
        <v>1</v>
      </c>
    </row>
    <row r="1498" spans="1:8" s="527" customFormat="1" ht="9">
      <c r="A1498" s="915" t="s">
        <v>2518</v>
      </c>
      <c r="B1498" s="989" t="s">
        <v>1659</v>
      </c>
      <c r="C1498" s="990" t="s">
        <v>2519</v>
      </c>
      <c r="D1498" s="989" t="s">
        <v>70</v>
      </c>
      <c r="E1498" s="990" t="s">
        <v>1780</v>
      </c>
      <c r="F1498" s="991">
        <v>1</v>
      </c>
      <c r="G1498" s="991">
        <v>0</v>
      </c>
      <c r="H1498" s="992">
        <f t="shared" si="24"/>
        <v>1</v>
      </c>
    </row>
    <row r="1499" spans="1:8" s="527" customFormat="1" ht="9">
      <c r="A1499" s="915" t="s">
        <v>2520</v>
      </c>
      <c r="B1499" s="989" t="s">
        <v>1659</v>
      </c>
      <c r="C1499" s="990" t="s">
        <v>2521</v>
      </c>
      <c r="D1499" s="989" t="s">
        <v>70</v>
      </c>
      <c r="E1499" s="990" t="s">
        <v>2521</v>
      </c>
      <c r="F1499" s="991">
        <v>0</v>
      </c>
      <c r="G1499" s="991">
        <v>1</v>
      </c>
      <c r="H1499" s="992">
        <f t="shared" si="24"/>
        <v>1</v>
      </c>
    </row>
    <row r="1500" spans="1:8" s="527" customFormat="1" ht="9">
      <c r="A1500" s="915" t="s">
        <v>2520</v>
      </c>
      <c r="B1500" s="989" t="s">
        <v>1659</v>
      </c>
      <c r="C1500" s="990" t="s">
        <v>2521</v>
      </c>
      <c r="D1500" s="989" t="s">
        <v>72</v>
      </c>
      <c r="E1500" s="990" t="s">
        <v>1781</v>
      </c>
      <c r="F1500" s="991">
        <v>0</v>
      </c>
      <c r="G1500" s="991">
        <v>1</v>
      </c>
      <c r="H1500" s="992">
        <f t="shared" si="24"/>
        <v>1</v>
      </c>
    </row>
    <row r="1501" spans="1:8" s="527" customFormat="1" ht="9">
      <c r="A1501" s="915" t="s">
        <v>1548</v>
      </c>
      <c r="B1501" s="989" t="s">
        <v>1659</v>
      </c>
      <c r="C1501" s="990" t="s">
        <v>2144</v>
      </c>
      <c r="D1501" s="989" t="s">
        <v>70</v>
      </c>
      <c r="E1501" s="990" t="s">
        <v>2753</v>
      </c>
      <c r="F1501" s="991">
        <v>1</v>
      </c>
      <c r="G1501" s="991">
        <v>1</v>
      </c>
      <c r="H1501" s="992">
        <f t="shared" si="24"/>
        <v>2</v>
      </c>
    </row>
    <row r="1502" spans="1:8" s="527" customFormat="1" ht="9">
      <c r="A1502" s="915" t="s">
        <v>1548</v>
      </c>
      <c r="B1502" s="989" t="s">
        <v>1659</v>
      </c>
      <c r="C1502" s="990" t="s">
        <v>2144</v>
      </c>
      <c r="D1502" s="989" t="s">
        <v>9</v>
      </c>
      <c r="E1502" s="990" t="s">
        <v>1434</v>
      </c>
      <c r="F1502" s="991">
        <v>0</v>
      </c>
      <c r="G1502" s="991">
        <v>1</v>
      </c>
      <c r="H1502" s="992">
        <f t="shared" si="24"/>
        <v>1</v>
      </c>
    </row>
    <row r="1503" spans="1:8" s="527" customFormat="1" ht="9">
      <c r="A1503" s="915" t="s">
        <v>2522</v>
      </c>
      <c r="B1503" s="989" t="s">
        <v>1659</v>
      </c>
      <c r="C1503" s="990" t="s">
        <v>2523</v>
      </c>
      <c r="D1503" s="989" t="s">
        <v>2524</v>
      </c>
      <c r="E1503" s="990" t="s">
        <v>2689</v>
      </c>
      <c r="F1503" s="991">
        <v>1</v>
      </c>
      <c r="G1503" s="991">
        <v>0</v>
      </c>
      <c r="H1503" s="992">
        <f t="shared" si="24"/>
        <v>1</v>
      </c>
    </row>
    <row r="1504" spans="1:8" s="527" customFormat="1" ht="9">
      <c r="A1504" s="915" t="s">
        <v>2524</v>
      </c>
      <c r="B1504" s="989" t="s">
        <v>1659</v>
      </c>
      <c r="C1504" s="990" t="s">
        <v>2525</v>
      </c>
      <c r="D1504" s="989" t="s">
        <v>1661</v>
      </c>
      <c r="E1504" s="990" t="s">
        <v>2525</v>
      </c>
      <c r="F1504" s="991">
        <v>1</v>
      </c>
      <c r="G1504" s="991">
        <v>0</v>
      </c>
      <c r="H1504" s="992">
        <f t="shared" si="24"/>
        <v>1</v>
      </c>
    </row>
    <row r="1505" spans="1:8" s="527" customFormat="1" ht="9">
      <c r="A1505" s="915" t="s">
        <v>2526</v>
      </c>
      <c r="B1505" s="989" t="s">
        <v>1659</v>
      </c>
      <c r="C1505" s="990" t="s">
        <v>2527</v>
      </c>
      <c r="D1505" s="989" t="s">
        <v>70</v>
      </c>
      <c r="E1505" s="990" t="s">
        <v>1782</v>
      </c>
      <c r="F1505" s="991">
        <v>1</v>
      </c>
      <c r="G1505" s="991">
        <v>0</v>
      </c>
      <c r="H1505" s="992">
        <f t="shared" si="24"/>
        <v>1</v>
      </c>
    </row>
    <row r="1506" spans="1:8" s="527" customFormat="1" ht="9">
      <c r="A1506" s="915" t="s">
        <v>2528</v>
      </c>
      <c r="B1506" s="989" t="s">
        <v>1659</v>
      </c>
      <c r="C1506" s="990" t="s">
        <v>2529</v>
      </c>
      <c r="D1506" s="989" t="s">
        <v>70</v>
      </c>
      <c r="E1506" s="990" t="s">
        <v>1783</v>
      </c>
      <c r="F1506" s="991">
        <v>0</v>
      </c>
      <c r="G1506" s="991">
        <v>1</v>
      </c>
      <c r="H1506" s="992">
        <f t="shared" si="24"/>
        <v>1</v>
      </c>
    </row>
    <row r="1507" spans="1:8" s="527" customFormat="1" ht="9">
      <c r="A1507" s="915" t="s">
        <v>2459</v>
      </c>
      <c r="B1507" s="989" t="s">
        <v>1659</v>
      </c>
      <c r="C1507" s="990" t="s">
        <v>2400</v>
      </c>
      <c r="D1507" s="989" t="s">
        <v>70</v>
      </c>
      <c r="E1507" s="990" t="s">
        <v>1794</v>
      </c>
      <c r="F1507" s="991">
        <v>2</v>
      </c>
      <c r="G1507" s="991">
        <v>3</v>
      </c>
      <c r="H1507" s="992">
        <f t="shared" si="24"/>
        <v>5</v>
      </c>
    </row>
    <row r="1508" spans="1:8" s="527" customFormat="1" ht="9">
      <c r="A1508" s="915" t="s">
        <v>2459</v>
      </c>
      <c r="B1508" s="989" t="s">
        <v>1659</v>
      </c>
      <c r="C1508" s="990" t="s">
        <v>2400</v>
      </c>
      <c r="D1508" s="989" t="s">
        <v>72</v>
      </c>
      <c r="E1508" s="990" t="s">
        <v>2682</v>
      </c>
      <c r="F1508" s="991">
        <v>0</v>
      </c>
      <c r="G1508" s="991">
        <v>1</v>
      </c>
      <c r="H1508" s="992">
        <f t="shared" si="24"/>
        <v>1</v>
      </c>
    </row>
    <row r="1509" spans="1:8" s="527" customFormat="1" ht="9">
      <c r="A1509" s="915" t="s">
        <v>2459</v>
      </c>
      <c r="B1509" s="989" t="s">
        <v>1659</v>
      </c>
      <c r="C1509" s="990" t="s">
        <v>2400</v>
      </c>
      <c r="D1509" s="989" t="s">
        <v>8</v>
      </c>
      <c r="E1509" s="990" t="s">
        <v>1788</v>
      </c>
      <c r="F1509" s="991">
        <v>2</v>
      </c>
      <c r="G1509" s="991">
        <v>1</v>
      </c>
      <c r="H1509" s="992">
        <f t="shared" si="24"/>
        <v>3</v>
      </c>
    </row>
    <row r="1510" spans="1:8" s="527" customFormat="1" ht="9">
      <c r="A1510" s="915" t="s">
        <v>2459</v>
      </c>
      <c r="B1510" s="989" t="s">
        <v>1659</v>
      </c>
      <c r="C1510" s="990" t="s">
        <v>2400</v>
      </c>
      <c r="D1510" s="989" t="s">
        <v>161</v>
      </c>
      <c r="E1510" s="990" t="s">
        <v>1809</v>
      </c>
      <c r="F1510" s="991">
        <v>1</v>
      </c>
      <c r="G1510" s="991">
        <v>1</v>
      </c>
      <c r="H1510" s="992">
        <f t="shared" si="24"/>
        <v>2</v>
      </c>
    </row>
    <row r="1511" spans="1:8" s="527" customFormat="1" ht="9">
      <c r="A1511" s="915" t="s">
        <v>2459</v>
      </c>
      <c r="B1511" s="989" t="s">
        <v>1659</v>
      </c>
      <c r="C1511" s="990" t="s">
        <v>2400</v>
      </c>
      <c r="D1511" s="989" t="s">
        <v>9</v>
      </c>
      <c r="E1511" s="990" t="s">
        <v>1801</v>
      </c>
      <c r="F1511" s="991">
        <v>4</v>
      </c>
      <c r="G1511" s="991">
        <v>2</v>
      </c>
      <c r="H1511" s="992">
        <f t="shared" si="24"/>
        <v>6</v>
      </c>
    </row>
    <row r="1512" spans="1:8" s="527" customFormat="1" ht="9">
      <c r="A1512" s="915" t="s">
        <v>2459</v>
      </c>
      <c r="B1512" s="989" t="s">
        <v>1659</v>
      </c>
      <c r="C1512" s="990" t="s">
        <v>2400</v>
      </c>
      <c r="D1512" s="989" t="s">
        <v>11</v>
      </c>
      <c r="E1512" s="990" t="s">
        <v>1786</v>
      </c>
      <c r="F1512" s="991">
        <v>0</v>
      </c>
      <c r="G1512" s="991">
        <v>1</v>
      </c>
      <c r="H1512" s="992">
        <f t="shared" si="24"/>
        <v>1</v>
      </c>
    </row>
    <row r="1513" spans="1:8" s="527" customFormat="1" ht="9">
      <c r="A1513" s="915" t="s">
        <v>2459</v>
      </c>
      <c r="B1513" s="989" t="s">
        <v>1659</v>
      </c>
      <c r="C1513" s="990" t="s">
        <v>2400</v>
      </c>
      <c r="D1513" s="989" t="s">
        <v>13</v>
      </c>
      <c r="E1513" s="990" t="s">
        <v>1804</v>
      </c>
      <c r="F1513" s="991">
        <v>1</v>
      </c>
      <c r="G1513" s="991">
        <v>0</v>
      </c>
      <c r="H1513" s="992">
        <f t="shared" si="24"/>
        <v>1</v>
      </c>
    </row>
    <row r="1514" spans="1:8" s="527" customFormat="1" ht="9">
      <c r="A1514" s="915" t="s">
        <v>2459</v>
      </c>
      <c r="B1514" s="989" t="s">
        <v>1659</v>
      </c>
      <c r="C1514" s="990" t="s">
        <v>2400</v>
      </c>
      <c r="D1514" s="989" t="s">
        <v>167</v>
      </c>
      <c r="E1514" s="990" t="s">
        <v>1790</v>
      </c>
      <c r="F1514" s="991">
        <v>0</v>
      </c>
      <c r="G1514" s="991">
        <v>1</v>
      </c>
      <c r="H1514" s="992">
        <f t="shared" si="24"/>
        <v>1</v>
      </c>
    </row>
    <row r="1515" spans="1:8" s="527" customFormat="1" ht="9">
      <c r="A1515" s="915" t="s">
        <v>2459</v>
      </c>
      <c r="B1515" s="989" t="s">
        <v>1659</v>
      </c>
      <c r="C1515" s="990" t="s">
        <v>2400</v>
      </c>
      <c r="D1515" s="989" t="s">
        <v>307</v>
      </c>
      <c r="E1515" s="990" t="s">
        <v>1805</v>
      </c>
      <c r="F1515" s="991">
        <v>4</v>
      </c>
      <c r="G1515" s="991">
        <v>5</v>
      </c>
      <c r="H1515" s="992">
        <f t="shared" si="24"/>
        <v>9</v>
      </c>
    </row>
    <row r="1516" spans="1:8" s="527" customFormat="1" ht="9">
      <c r="A1516" s="915" t="s">
        <v>2459</v>
      </c>
      <c r="B1516" s="989" t="s">
        <v>1659</v>
      </c>
      <c r="C1516" s="990" t="s">
        <v>2400</v>
      </c>
      <c r="D1516" s="989" t="s">
        <v>170</v>
      </c>
      <c r="E1516" s="990" t="s">
        <v>1803</v>
      </c>
      <c r="F1516" s="991">
        <v>1</v>
      </c>
      <c r="G1516" s="991">
        <v>1</v>
      </c>
      <c r="H1516" s="992">
        <f t="shared" si="24"/>
        <v>2</v>
      </c>
    </row>
    <row r="1517" spans="1:8" s="527" customFormat="1" ht="9">
      <c r="A1517" s="915" t="s">
        <v>2459</v>
      </c>
      <c r="B1517" s="989" t="s">
        <v>1659</v>
      </c>
      <c r="C1517" s="990" t="s">
        <v>2400</v>
      </c>
      <c r="D1517" s="989" t="s">
        <v>311</v>
      </c>
      <c r="E1517" s="990" t="s">
        <v>1784</v>
      </c>
      <c r="F1517" s="991">
        <v>0</v>
      </c>
      <c r="G1517" s="991">
        <v>3</v>
      </c>
      <c r="H1517" s="992">
        <f t="shared" si="24"/>
        <v>3</v>
      </c>
    </row>
    <row r="1518" spans="1:8" s="527" customFormat="1" ht="9">
      <c r="A1518" s="915" t="s">
        <v>2459</v>
      </c>
      <c r="B1518" s="989" t="s">
        <v>1659</v>
      </c>
      <c r="C1518" s="990" t="s">
        <v>2400</v>
      </c>
      <c r="D1518" s="989" t="s">
        <v>15</v>
      </c>
      <c r="E1518" s="990" t="s">
        <v>1792</v>
      </c>
      <c r="F1518" s="991">
        <v>1</v>
      </c>
      <c r="G1518" s="991">
        <v>0</v>
      </c>
      <c r="H1518" s="992">
        <f t="shared" si="24"/>
        <v>1</v>
      </c>
    </row>
    <row r="1519" spans="1:8" s="527" customFormat="1" ht="9">
      <c r="A1519" s="915" t="s">
        <v>2459</v>
      </c>
      <c r="B1519" s="989" t="s">
        <v>1659</v>
      </c>
      <c r="C1519" s="990" t="s">
        <v>2400</v>
      </c>
      <c r="D1519" s="989" t="s">
        <v>17</v>
      </c>
      <c r="E1519" s="990" t="s">
        <v>1802</v>
      </c>
      <c r="F1519" s="991">
        <v>0</v>
      </c>
      <c r="G1519" s="991">
        <v>3</v>
      </c>
      <c r="H1519" s="992">
        <f t="shared" si="24"/>
        <v>3</v>
      </c>
    </row>
    <row r="1520" spans="1:8" s="527" customFormat="1" ht="9">
      <c r="A1520" s="915" t="s">
        <v>2459</v>
      </c>
      <c r="B1520" s="989" t="s">
        <v>1659</v>
      </c>
      <c r="C1520" s="990" t="s">
        <v>2400</v>
      </c>
      <c r="D1520" s="989" t="s">
        <v>85</v>
      </c>
      <c r="E1520" s="990" t="s">
        <v>1789</v>
      </c>
      <c r="F1520" s="991">
        <v>1</v>
      </c>
      <c r="G1520" s="991">
        <v>0</v>
      </c>
      <c r="H1520" s="992">
        <f t="shared" si="24"/>
        <v>1</v>
      </c>
    </row>
    <row r="1521" spans="1:8" s="527" customFormat="1" ht="9">
      <c r="A1521" s="915" t="s">
        <v>2459</v>
      </c>
      <c r="B1521" s="989" t="s">
        <v>1659</v>
      </c>
      <c r="C1521" s="990" t="s">
        <v>2400</v>
      </c>
      <c r="D1521" s="989" t="s">
        <v>290</v>
      </c>
      <c r="E1521" s="990" t="s">
        <v>1797</v>
      </c>
      <c r="F1521" s="991">
        <v>2</v>
      </c>
      <c r="G1521" s="991">
        <v>1</v>
      </c>
      <c r="H1521" s="992">
        <f t="shared" si="24"/>
        <v>3</v>
      </c>
    </row>
    <row r="1522" spans="1:8" s="527" customFormat="1" ht="9">
      <c r="A1522" s="915" t="s">
        <v>2459</v>
      </c>
      <c r="B1522" s="989" t="s">
        <v>1659</v>
      </c>
      <c r="C1522" s="990" t="s">
        <v>2400</v>
      </c>
      <c r="D1522" s="989" t="s">
        <v>315</v>
      </c>
      <c r="E1522" s="990" t="s">
        <v>1800</v>
      </c>
      <c r="F1522" s="991">
        <v>1</v>
      </c>
      <c r="G1522" s="991">
        <v>0</v>
      </c>
      <c r="H1522" s="992">
        <f t="shared" si="24"/>
        <v>1</v>
      </c>
    </row>
    <row r="1523" spans="1:8" s="527" customFormat="1" ht="9">
      <c r="A1523" s="915" t="s">
        <v>2459</v>
      </c>
      <c r="B1523" s="989" t="s">
        <v>1659</v>
      </c>
      <c r="C1523" s="990" t="s">
        <v>2400</v>
      </c>
      <c r="D1523" s="989" t="s">
        <v>19</v>
      </c>
      <c r="E1523" s="990" t="s">
        <v>1435</v>
      </c>
      <c r="F1523" s="991">
        <v>1</v>
      </c>
      <c r="G1523" s="991">
        <v>0</v>
      </c>
      <c r="H1523" s="992">
        <f t="shared" si="24"/>
        <v>1</v>
      </c>
    </row>
    <row r="1524" spans="1:8" s="527" customFormat="1" ht="9">
      <c r="A1524" s="915" t="s">
        <v>2459</v>
      </c>
      <c r="B1524" s="989" t="s">
        <v>1659</v>
      </c>
      <c r="C1524" s="990" t="s">
        <v>2400</v>
      </c>
      <c r="D1524" s="989" t="s">
        <v>292</v>
      </c>
      <c r="E1524" s="990" t="s">
        <v>2679</v>
      </c>
      <c r="F1524" s="991">
        <v>0</v>
      </c>
      <c r="G1524" s="991">
        <v>1</v>
      </c>
      <c r="H1524" s="992">
        <f t="shared" si="24"/>
        <v>1</v>
      </c>
    </row>
    <row r="1525" spans="1:8" s="527" customFormat="1" ht="9">
      <c r="A1525" s="915" t="s">
        <v>2459</v>
      </c>
      <c r="B1525" s="989" t="s">
        <v>1659</v>
      </c>
      <c r="C1525" s="990" t="s">
        <v>2400</v>
      </c>
      <c r="D1525" s="989" t="s">
        <v>175</v>
      </c>
      <c r="E1525" s="990" t="s">
        <v>1793</v>
      </c>
      <c r="F1525" s="991">
        <v>0</v>
      </c>
      <c r="G1525" s="991">
        <v>2</v>
      </c>
      <c r="H1525" s="992">
        <f t="shared" si="24"/>
        <v>2</v>
      </c>
    </row>
    <row r="1526" spans="1:8" s="527" customFormat="1" ht="9">
      <c r="A1526" s="915" t="s">
        <v>2459</v>
      </c>
      <c r="B1526" s="989" t="s">
        <v>1659</v>
      </c>
      <c r="C1526" s="990" t="s">
        <v>2400</v>
      </c>
      <c r="D1526" s="989" t="s">
        <v>645</v>
      </c>
      <c r="E1526" s="990" t="s">
        <v>1799</v>
      </c>
      <c r="F1526" s="991">
        <v>0</v>
      </c>
      <c r="G1526" s="991">
        <v>1</v>
      </c>
      <c r="H1526" s="992">
        <f t="shared" si="24"/>
        <v>1</v>
      </c>
    </row>
    <row r="1527" spans="1:8" s="527" customFormat="1" ht="9">
      <c r="A1527" s="915" t="s">
        <v>2459</v>
      </c>
      <c r="B1527" s="989" t="s">
        <v>1659</v>
      </c>
      <c r="C1527" s="990" t="s">
        <v>2400</v>
      </c>
      <c r="D1527" s="989" t="s">
        <v>95</v>
      </c>
      <c r="E1527" s="990" t="s">
        <v>1798</v>
      </c>
      <c r="F1527" s="991">
        <v>1</v>
      </c>
      <c r="G1527" s="991">
        <v>1</v>
      </c>
      <c r="H1527" s="992">
        <f t="shared" si="24"/>
        <v>2</v>
      </c>
    </row>
    <row r="1528" spans="1:8" s="527" customFormat="1" ht="9">
      <c r="A1528" s="915" t="s">
        <v>2459</v>
      </c>
      <c r="B1528" s="989" t="s">
        <v>1659</v>
      </c>
      <c r="C1528" s="990" t="s">
        <v>2400</v>
      </c>
      <c r="D1528" s="989" t="s">
        <v>324</v>
      </c>
      <c r="E1528" s="990" t="s">
        <v>1810</v>
      </c>
      <c r="F1528" s="991">
        <v>0</v>
      </c>
      <c r="G1528" s="991">
        <v>1</v>
      </c>
      <c r="H1528" s="992">
        <f t="shared" si="24"/>
        <v>1</v>
      </c>
    </row>
    <row r="1529" spans="1:8" s="527" customFormat="1" ht="9">
      <c r="A1529" s="915" t="s">
        <v>2459</v>
      </c>
      <c r="B1529" s="989" t="s">
        <v>1659</v>
      </c>
      <c r="C1529" s="990" t="s">
        <v>2400</v>
      </c>
      <c r="D1529" s="989" t="s">
        <v>29</v>
      </c>
      <c r="E1529" s="990" t="s">
        <v>1806</v>
      </c>
      <c r="F1529" s="991">
        <v>0</v>
      </c>
      <c r="G1529" s="991">
        <v>2</v>
      </c>
      <c r="H1529" s="992">
        <f t="shared" si="24"/>
        <v>2</v>
      </c>
    </row>
    <row r="1530" spans="1:8" s="527" customFormat="1" ht="9">
      <c r="A1530" s="915" t="s">
        <v>2459</v>
      </c>
      <c r="B1530" s="989" t="s">
        <v>1659</v>
      </c>
      <c r="C1530" s="990" t="s">
        <v>2400</v>
      </c>
      <c r="D1530" s="989" t="s">
        <v>728</v>
      </c>
      <c r="E1530" s="990" t="s">
        <v>1808</v>
      </c>
      <c r="F1530" s="991">
        <v>1</v>
      </c>
      <c r="G1530" s="991">
        <v>0</v>
      </c>
      <c r="H1530" s="992">
        <f t="shared" si="24"/>
        <v>1</v>
      </c>
    </row>
    <row r="1531" spans="1:8" s="527" customFormat="1" ht="9">
      <c r="A1531" s="915" t="s">
        <v>2459</v>
      </c>
      <c r="B1531" s="989" t="s">
        <v>1659</v>
      </c>
      <c r="C1531" s="990" t="s">
        <v>2400</v>
      </c>
      <c r="D1531" s="989" t="s">
        <v>101</v>
      </c>
      <c r="E1531" s="990" t="s">
        <v>1796</v>
      </c>
      <c r="F1531" s="991">
        <v>2</v>
      </c>
      <c r="G1531" s="991">
        <v>6</v>
      </c>
      <c r="H1531" s="992">
        <f t="shared" si="24"/>
        <v>8</v>
      </c>
    </row>
    <row r="1532" spans="1:8" s="527" customFormat="1" ht="9">
      <c r="A1532" s="915" t="s">
        <v>2459</v>
      </c>
      <c r="B1532" s="989" t="s">
        <v>1659</v>
      </c>
      <c r="C1532" s="990" t="s">
        <v>2400</v>
      </c>
      <c r="D1532" s="989" t="s">
        <v>334</v>
      </c>
      <c r="E1532" s="990" t="s">
        <v>1807</v>
      </c>
      <c r="F1532" s="991">
        <v>0</v>
      </c>
      <c r="G1532" s="991">
        <v>1</v>
      </c>
      <c r="H1532" s="992">
        <f t="shared" si="24"/>
        <v>1</v>
      </c>
    </row>
    <row r="1533" spans="1:8" s="527" customFormat="1" ht="9">
      <c r="A1533" s="915" t="s">
        <v>2459</v>
      </c>
      <c r="B1533" s="989" t="s">
        <v>1659</v>
      </c>
      <c r="C1533" s="990" t="s">
        <v>2400</v>
      </c>
      <c r="D1533" s="989" t="s">
        <v>33</v>
      </c>
      <c r="E1533" s="990" t="s">
        <v>2677</v>
      </c>
      <c r="F1533" s="991">
        <v>1</v>
      </c>
      <c r="G1533" s="991">
        <v>0</v>
      </c>
      <c r="H1533" s="992">
        <f t="shared" si="24"/>
        <v>1</v>
      </c>
    </row>
    <row r="1534" spans="1:8" s="527" customFormat="1" ht="9">
      <c r="A1534" s="915" t="s">
        <v>2459</v>
      </c>
      <c r="B1534" s="989" t="s">
        <v>1659</v>
      </c>
      <c r="C1534" s="990" t="s">
        <v>2400</v>
      </c>
      <c r="D1534" s="989" t="s">
        <v>298</v>
      </c>
      <c r="E1534" s="990" t="s">
        <v>1795</v>
      </c>
      <c r="F1534" s="991">
        <v>0</v>
      </c>
      <c r="G1534" s="991">
        <v>2</v>
      </c>
      <c r="H1534" s="992">
        <f t="shared" si="24"/>
        <v>2</v>
      </c>
    </row>
    <row r="1535" spans="1:8" s="527" customFormat="1" ht="9">
      <c r="A1535" s="915" t="s">
        <v>2459</v>
      </c>
      <c r="B1535" s="989" t="s">
        <v>1659</v>
      </c>
      <c r="C1535" s="990" t="s">
        <v>2400</v>
      </c>
      <c r="D1535" s="989" t="s">
        <v>115</v>
      </c>
      <c r="E1535" s="990" t="s">
        <v>1791</v>
      </c>
      <c r="F1535" s="991">
        <v>2</v>
      </c>
      <c r="G1535" s="991">
        <v>1</v>
      </c>
      <c r="H1535" s="992">
        <f t="shared" si="24"/>
        <v>3</v>
      </c>
    </row>
    <row r="1536" spans="1:8" s="527" customFormat="1" ht="9">
      <c r="A1536" s="915" t="s">
        <v>2459</v>
      </c>
      <c r="B1536" s="989" t="s">
        <v>1659</v>
      </c>
      <c r="C1536" s="990" t="s">
        <v>2400</v>
      </c>
      <c r="D1536" s="989" t="s">
        <v>61</v>
      </c>
      <c r="E1536" s="990" t="s">
        <v>1785</v>
      </c>
      <c r="F1536" s="991">
        <v>0</v>
      </c>
      <c r="G1536" s="991">
        <v>1</v>
      </c>
      <c r="H1536" s="992">
        <f t="shared" si="24"/>
        <v>1</v>
      </c>
    </row>
    <row r="1537" spans="1:8" s="527" customFormat="1" ht="9">
      <c r="A1537" s="915" t="s">
        <v>2459</v>
      </c>
      <c r="B1537" s="989" t="s">
        <v>1659</v>
      </c>
      <c r="C1537" s="990" t="s">
        <v>2400</v>
      </c>
      <c r="D1537" s="989" t="s">
        <v>121</v>
      </c>
      <c r="E1537" s="990" t="s">
        <v>1811</v>
      </c>
      <c r="F1537" s="991">
        <v>1</v>
      </c>
      <c r="G1537" s="991">
        <v>0</v>
      </c>
      <c r="H1537" s="992">
        <f t="shared" si="24"/>
        <v>1</v>
      </c>
    </row>
    <row r="1538" spans="1:8" s="527" customFormat="1" ht="9">
      <c r="A1538" s="915" t="s">
        <v>2459</v>
      </c>
      <c r="B1538" s="989" t="s">
        <v>1659</v>
      </c>
      <c r="C1538" s="990" t="s">
        <v>2400</v>
      </c>
      <c r="D1538" s="989" t="s">
        <v>123</v>
      </c>
      <c r="E1538" s="990" t="s">
        <v>1787</v>
      </c>
      <c r="F1538" s="991">
        <v>1</v>
      </c>
      <c r="G1538" s="991">
        <v>0</v>
      </c>
      <c r="H1538" s="992">
        <f t="shared" si="24"/>
        <v>1</v>
      </c>
    </row>
    <row r="1539" spans="1:8" s="527" customFormat="1" ht="9">
      <c r="A1539" s="915" t="s">
        <v>2459</v>
      </c>
      <c r="B1539" s="989" t="s">
        <v>1659</v>
      </c>
      <c r="C1539" s="990" t="s">
        <v>2400</v>
      </c>
      <c r="D1539" s="989" t="s">
        <v>350</v>
      </c>
      <c r="E1539" s="990" t="s">
        <v>1436</v>
      </c>
      <c r="F1539" s="991">
        <v>0</v>
      </c>
      <c r="G1539" s="991">
        <v>1</v>
      </c>
      <c r="H1539" s="992">
        <f aca="true" t="shared" si="25" ref="H1539:H1604">SUM(F1539:G1539)</f>
        <v>1</v>
      </c>
    </row>
    <row r="1540" spans="1:8" s="527" customFormat="1" ht="9">
      <c r="A1540" s="915" t="s">
        <v>2459</v>
      </c>
      <c r="B1540" s="989" t="s">
        <v>1659</v>
      </c>
      <c r="C1540" s="990" t="s">
        <v>2400</v>
      </c>
      <c r="D1540" s="989" t="s">
        <v>46</v>
      </c>
      <c r="E1540" s="990" t="s">
        <v>1437</v>
      </c>
      <c r="F1540" s="991">
        <v>0</v>
      </c>
      <c r="G1540" s="991">
        <v>1</v>
      </c>
      <c r="H1540" s="992">
        <f t="shared" si="25"/>
        <v>1</v>
      </c>
    </row>
    <row r="1541" spans="1:8" s="527" customFormat="1" ht="9">
      <c r="A1541" s="915" t="s">
        <v>2459</v>
      </c>
      <c r="B1541" s="989" t="s">
        <v>1659</v>
      </c>
      <c r="C1541" s="990" t="s">
        <v>2400</v>
      </c>
      <c r="D1541" s="989" t="s">
        <v>48</v>
      </c>
      <c r="E1541" s="990" t="s">
        <v>1438</v>
      </c>
      <c r="F1541" s="991">
        <v>0</v>
      </c>
      <c r="G1541" s="991">
        <v>1</v>
      </c>
      <c r="H1541" s="992">
        <f t="shared" si="25"/>
        <v>1</v>
      </c>
    </row>
    <row r="1542" spans="1:8" s="527" customFormat="1" ht="9">
      <c r="A1542" s="915" t="s">
        <v>2459</v>
      </c>
      <c r="B1542" s="989" t="s">
        <v>1659</v>
      </c>
      <c r="C1542" s="990" t="s">
        <v>2400</v>
      </c>
      <c r="D1542" s="989" t="s">
        <v>126</v>
      </c>
      <c r="E1542" s="990" t="s">
        <v>2678</v>
      </c>
      <c r="F1542" s="991">
        <v>0</v>
      </c>
      <c r="G1542" s="991">
        <v>1</v>
      </c>
      <c r="H1542" s="992">
        <f t="shared" si="25"/>
        <v>1</v>
      </c>
    </row>
    <row r="1543" spans="1:8" s="527" customFormat="1" ht="9">
      <c r="A1543" s="915" t="s">
        <v>2459</v>
      </c>
      <c r="B1543" s="989" t="s">
        <v>1659</v>
      </c>
      <c r="C1543" s="990" t="s">
        <v>2400</v>
      </c>
      <c r="D1543" s="989" t="s">
        <v>127</v>
      </c>
      <c r="E1543" s="990" t="s">
        <v>2680</v>
      </c>
      <c r="F1543" s="991">
        <v>0</v>
      </c>
      <c r="G1543" s="991">
        <v>1</v>
      </c>
      <c r="H1543" s="992">
        <f t="shared" si="25"/>
        <v>1</v>
      </c>
    </row>
    <row r="1544" spans="1:8" s="527" customFormat="1" ht="9">
      <c r="A1544" s="915" t="s">
        <v>2459</v>
      </c>
      <c r="B1544" s="989" t="s">
        <v>1659</v>
      </c>
      <c r="C1544" s="990" t="s">
        <v>2400</v>
      </c>
      <c r="D1544" s="989" t="s">
        <v>354</v>
      </c>
      <c r="E1544" s="990" t="s">
        <v>2681</v>
      </c>
      <c r="F1544" s="991">
        <v>1</v>
      </c>
      <c r="G1544" s="991">
        <v>0</v>
      </c>
      <c r="H1544" s="992">
        <f t="shared" si="25"/>
        <v>1</v>
      </c>
    </row>
    <row r="1545" spans="1:8" s="527" customFormat="1" ht="9">
      <c r="A1545" s="915" t="s">
        <v>2459</v>
      </c>
      <c r="B1545" s="989" t="s">
        <v>1659</v>
      </c>
      <c r="C1545" s="990" t="s">
        <v>2400</v>
      </c>
      <c r="D1545" s="989" t="s">
        <v>1661</v>
      </c>
      <c r="E1545" s="990" t="s">
        <v>2400</v>
      </c>
      <c r="F1545" s="991">
        <v>19</v>
      </c>
      <c r="G1545" s="991">
        <v>14</v>
      </c>
      <c r="H1545" s="992">
        <f t="shared" si="25"/>
        <v>33</v>
      </c>
    </row>
    <row r="1546" spans="1:8" s="527" customFormat="1" ht="9">
      <c r="A1546" s="915" t="s">
        <v>487</v>
      </c>
      <c r="B1546" s="989" t="s">
        <v>1659</v>
      </c>
      <c r="C1546" s="990" t="s">
        <v>2707</v>
      </c>
      <c r="D1546" s="989" t="s">
        <v>70</v>
      </c>
      <c r="E1546" s="990" t="s">
        <v>2707</v>
      </c>
      <c r="F1546" s="991">
        <v>1</v>
      </c>
      <c r="G1546" s="991">
        <v>0</v>
      </c>
      <c r="H1546" s="992">
        <f t="shared" si="25"/>
        <v>1</v>
      </c>
    </row>
    <row r="1547" spans="1:8" s="527" customFormat="1" ht="9">
      <c r="A1547" s="915" t="s">
        <v>497</v>
      </c>
      <c r="B1547" s="989" t="s">
        <v>1659</v>
      </c>
      <c r="C1547" s="990" t="s">
        <v>1439</v>
      </c>
      <c r="D1547" s="989" t="s">
        <v>72</v>
      </c>
      <c r="E1547" s="990" t="s">
        <v>1440</v>
      </c>
      <c r="F1547" s="991">
        <v>0</v>
      </c>
      <c r="G1547" s="991">
        <v>1</v>
      </c>
      <c r="H1547" s="992">
        <f t="shared" si="25"/>
        <v>1</v>
      </c>
    </row>
    <row r="1548" spans="1:8" s="527" customFormat="1" ht="9">
      <c r="A1548" s="915" t="s">
        <v>2460</v>
      </c>
      <c r="B1548" s="989" t="s">
        <v>1659</v>
      </c>
      <c r="C1548" s="990" t="s">
        <v>2404</v>
      </c>
      <c r="D1548" s="989" t="s">
        <v>70</v>
      </c>
      <c r="E1548" s="990" t="s">
        <v>2404</v>
      </c>
      <c r="F1548" s="991">
        <v>0</v>
      </c>
      <c r="G1548" s="991">
        <v>1</v>
      </c>
      <c r="H1548" s="992">
        <f t="shared" si="25"/>
        <v>1</v>
      </c>
    </row>
    <row r="1549" spans="1:8" s="527" customFormat="1" ht="9">
      <c r="A1549" s="915" t="s">
        <v>2461</v>
      </c>
      <c r="B1549" s="989" t="s">
        <v>1659</v>
      </c>
      <c r="C1549" s="990" t="s">
        <v>2416</v>
      </c>
      <c r="D1549" s="989" t="s">
        <v>72</v>
      </c>
      <c r="E1549" s="990" t="s">
        <v>1812</v>
      </c>
      <c r="F1549" s="991">
        <v>0</v>
      </c>
      <c r="G1549" s="991">
        <v>3</v>
      </c>
      <c r="H1549" s="992">
        <f t="shared" si="25"/>
        <v>3</v>
      </c>
    </row>
    <row r="1550" spans="1:8" s="527" customFormat="1" ht="9">
      <c r="A1550" s="915" t="s">
        <v>2461</v>
      </c>
      <c r="B1550" s="989" t="s">
        <v>1659</v>
      </c>
      <c r="C1550" s="990" t="s">
        <v>2416</v>
      </c>
      <c r="D1550" s="989" t="s">
        <v>161</v>
      </c>
      <c r="E1550" s="990" t="s">
        <v>1813</v>
      </c>
      <c r="F1550" s="991">
        <v>0</v>
      </c>
      <c r="G1550" s="991">
        <v>1</v>
      </c>
      <c r="H1550" s="992">
        <f t="shared" si="25"/>
        <v>1</v>
      </c>
    </row>
    <row r="1551" spans="1:8" s="527" customFormat="1" ht="9">
      <c r="A1551" s="915" t="s">
        <v>2461</v>
      </c>
      <c r="B1551" s="989" t="s">
        <v>1659</v>
      </c>
      <c r="C1551" s="990" t="s">
        <v>2416</v>
      </c>
      <c r="D1551" s="989" t="s">
        <v>76</v>
      </c>
      <c r="E1551" s="990" t="s">
        <v>1815</v>
      </c>
      <c r="F1551" s="991">
        <v>0</v>
      </c>
      <c r="G1551" s="991">
        <v>1</v>
      </c>
      <c r="H1551" s="992">
        <f t="shared" si="25"/>
        <v>1</v>
      </c>
    </row>
    <row r="1552" spans="1:8" s="527" customFormat="1" ht="9">
      <c r="A1552" s="915" t="s">
        <v>2461</v>
      </c>
      <c r="B1552" s="989" t="s">
        <v>1659</v>
      </c>
      <c r="C1552" s="990" t="s">
        <v>2416</v>
      </c>
      <c r="D1552" s="989" t="s">
        <v>11</v>
      </c>
      <c r="E1552" s="990" t="s">
        <v>1814</v>
      </c>
      <c r="F1552" s="991">
        <v>0</v>
      </c>
      <c r="G1552" s="991">
        <v>1</v>
      </c>
      <c r="H1552" s="992">
        <f t="shared" si="25"/>
        <v>1</v>
      </c>
    </row>
    <row r="1553" spans="1:8" s="527" customFormat="1" ht="9">
      <c r="A1553" s="915" t="s">
        <v>2461</v>
      </c>
      <c r="B1553" s="989" t="s">
        <v>1659</v>
      </c>
      <c r="C1553" s="990" t="s">
        <v>2416</v>
      </c>
      <c r="D1553" s="989" t="s">
        <v>1661</v>
      </c>
      <c r="E1553" s="990" t="s">
        <v>2416</v>
      </c>
      <c r="F1553" s="991">
        <v>0</v>
      </c>
      <c r="G1553" s="991">
        <v>1</v>
      </c>
      <c r="H1553" s="992">
        <f t="shared" si="25"/>
        <v>1</v>
      </c>
    </row>
    <row r="1554" spans="1:8" s="527" customFormat="1" ht="9">
      <c r="A1554" s="915" t="s">
        <v>158</v>
      </c>
      <c r="B1554" s="989" t="s">
        <v>1659</v>
      </c>
      <c r="C1554" s="990" t="s">
        <v>2629</v>
      </c>
      <c r="D1554" s="989" t="s">
        <v>70</v>
      </c>
      <c r="E1554" s="990" t="s">
        <v>2629</v>
      </c>
      <c r="F1554" s="991">
        <v>1</v>
      </c>
      <c r="G1554" s="991">
        <v>0</v>
      </c>
      <c r="H1554" s="992">
        <f t="shared" si="25"/>
        <v>1</v>
      </c>
    </row>
    <row r="1555" spans="1:8" s="527" customFormat="1" ht="9">
      <c r="A1555" s="915" t="s">
        <v>2462</v>
      </c>
      <c r="B1555" s="989" t="s">
        <v>1659</v>
      </c>
      <c r="C1555" s="990" t="s">
        <v>2420</v>
      </c>
      <c r="D1555" s="989" t="s">
        <v>70</v>
      </c>
      <c r="E1555" s="990" t="s">
        <v>1816</v>
      </c>
      <c r="F1555" s="991">
        <v>0</v>
      </c>
      <c r="G1555" s="991">
        <v>1</v>
      </c>
      <c r="H1555" s="992">
        <f t="shared" si="25"/>
        <v>1</v>
      </c>
    </row>
    <row r="1556" spans="1:8" s="527" customFormat="1" ht="9">
      <c r="A1556" s="915" t="s">
        <v>2464</v>
      </c>
      <c r="B1556" s="989" t="s">
        <v>1659</v>
      </c>
      <c r="C1556" s="990" t="s">
        <v>2379</v>
      </c>
      <c r="D1556" s="989" t="s">
        <v>70</v>
      </c>
      <c r="E1556" s="990" t="s">
        <v>1817</v>
      </c>
      <c r="F1556" s="991">
        <v>1</v>
      </c>
      <c r="G1556" s="991">
        <v>0</v>
      </c>
      <c r="H1556" s="992">
        <f t="shared" si="25"/>
        <v>1</v>
      </c>
    </row>
    <row r="1557" spans="1:8" s="527" customFormat="1" ht="9">
      <c r="A1557" s="915" t="s">
        <v>2464</v>
      </c>
      <c r="B1557" s="989" t="s">
        <v>1659</v>
      </c>
      <c r="C1557" s="990" t="s">
        <v>2379</v>
      </c>
      <c r="D1557" s="989" t="s">
        <v>1661</v>
      </c>
      <c r="E1557" s="990" t="s">
        <v>2379</v>
      </c>
      <c r="F1557" s="991">
        <v>1</v>
      </c>
      <c r="G1557" s="991">
        <v>0</v>
      </c>
      <c r="H1557" s="992">
        <f t="shared" si="25"/>
        <v>1</v>
      </c>
    </row>
    <row r="1558" spans="1:8" s="527" customFormat="1" ht="9">
      <c r="A1558" s="915" t="s">
        <v>2465</v>
      </c>
      <c r="B1558" s="989" t="s">
        <v>1659</v>
      </c>
      <c r="C1558" s="990" t="s">
        <v>2550</v>
      </c>
      <c r="D1558" s="989" t="s">
        <v>72</v>
      </c>
      <c r="E1558" s="990" t="s">
        <v>1819</v>
      </c>
      <c r="F1558" s="991">
        <v>1</v>
      </c>
      <c r="G1558" s="991">
        <v>0</v>
      </c>
      <c r="H1558" s="992">
        <f t="shared" si="25"/>
        <v>1</v>
      </c>
    </row>
    <row r="1559" spans="1:8" s="527" customFormat="1" ht="9">
      <c r="A1559" s="915" t="s">
        <v>2465</v>
      </c>
      <c r="B1559" s="989" t="s">
        <v>1659</v>
      </c>
      <c r="C1559" s="990" t="s">
        <v>2550</v>
      </c>
      <c r="D1559" s="989" t="s">
        <v>284</v>
      </c>
      <c r="E1559" s="990" t="s">
        <v>1441</v>
      </c>
      <c r="F1559" s="991">
        <v>1</v>
      </c>
      <c r="G1559" s="991">
        <v>0</v>
      </c>
      <c r="H1559" s="992">
        <f t="shared" si="25"/>
        <v>1</v>
      </c>
    </row>
    <row r="1560" spans="1:8" s="527" customFormat="1" ht="9">
      <c r="A1560" s="915" t="s">
        <v>2465</v>
      </c>
      <c r="B1560" s="989" t="s">
        <v>1659</v>
      </c>
      <c r="C1560" s="990" t="s">
        <v>2550</v>
      </c>
      <c r="D1560" s="989" t="s">
        <v>421</v>
      </c>
      <c r="E1560" s="990" t="s">
        <v>1818</v>
      </c>
      <c r="F1560" s="991">
        <v>1</v>
      </c>
      <c r="G1560" s="991">
        <v>0</v>
      </c>
      <c r="H1560" s="992">
        <f t="shared" si="25"/>
        <v>1</v>
      </c>
    </row>
    <row r="1561" spans="1:8" s="527" customFormat="1" ht="9">
      <c r="A1561" s="915" t="s">
        <v>2465</v>
      </c>
      <c r="B1561" s="989" t="s">
        <v>1659</v>
      </c>
      <c r="C1561" s="990" t="s">
        <v>2550</v>
      </c>
      <c r="D1561" s="989" t="s">
        <v>423</v>
      </c>
      <c r="E1561" s="990" t="s">
        <v>1821</v>
      </c>
      <c r="F1561" s="991">
        <v>0</v>
      </c>
      <c r="G1561" s="991">
        <v>1</v>
      </c>
      <c r="H1561" s="992">
        <f t="shared" si="25"/>
        <v>1</v>
      </c>
    </row>
    <row r="1562" spans="1:8" s="527" customFormat="1" ht="9">
      <c r="A1562" s="915" t="s">
        <v>2465</v>
      </c>
      <c r="B1562" s="989" t="s">
        <v>1659</v>
      </c>
      <c r="C1562" s="990" t="s">
        <v>2550</v>
      </c>
      <c r="D1562" s="989" t="s">
        <v>613</v>
      </c>
      <c r="E1562" s="990" t="s">
        <v>1820</v>
      </c>
      <c r="F1562" s="991">
        <v>0</v>
      </c>
      <c r="G1562" s="991">
        <v>1</v>
      </c>
      <c r="H1562" s="992">
        <f t="shared" si="25"/>
        <v>1</v>
      </c>
    </row>
    <row r="1563" spans="1:8" s="527" customFormat="1" ht="9">
      <c r="A1563" s="915" t="s">
        <v>2465</v>
      </c>
      <c r="B1563" s="989" t="s">
        <v>1659</v>
      </c>
      <c r="C1563" s="990" t="s">
        <v>2550</v>
      </c>
      <c r="D1563" s="989" t="s">
        <v>898</v>
      </c>
      <c r="E1563" s="990" t="s">
        <v>1442</v>
      </c>
      <c r="F1563" s="991">
        <v>1</v>
      </c>
      <c r="G1563" s="991">
        <v>0</v>
      </c>
      <c r="H1563" s="992">
        <f t="shared" si="25"/>
        <v>1</v>
      </c>
    </row>
    <row r="1564" spans="1:8" s="527" customFormat="1" ht="9">
      <c r="A1564" s="915" t="s">
        <v>2465</v>
      </c>
      <c r="B1564" s="989" t="s">
        <v>1659</v>
      </c>
      <c r="C1564" s="990" t="s">
        <v>2550</v>
      </c>
      <c r="D1564" s="989" t="s">
        <v>900</v>
      </c>
      <c r="E1564" s="990" t="s">
        <v>2683</v>
      </c>
      <c r="F1564" s="991">
        <v>1</v>
      </c>
      <c r="G1564" s="991">
        <v>0</v>
      </c>
      <c r="H1564" s="992">
        <f t="shared" si="25"/>
        <v>1</v>
      </c>
    </row>
    <row r="1565" spans="1:8" s="527" customFormat="1" ht="9">
      <c r="A1565" s="915" t="s">
        <v>2465</v>
      </c>
      <c r="B1565" s="989" t="s">
        <v>1659</v>
      </c>
      <c r="C1565" s="990" t="s">
        <v>2550</v>
      </c>
      <c r="D1565" s="989" t="s">
        <v>1661</v>
      </c>
      <c r="E1565" s="990" t="s">
        <v>2390</v>
      </c>
      <c r="F1565" s="991">
        <v>2</v>
      </c>
      <c r="G1565" s="991">
        <v>0</v>
      </c>
      <c r="H1565" s="992">
        <f t="shared" si="25"/>
        <v>2</v>
      </c>
    </row>
    <row r="1566" spans="1:8" s="527" customFormat="1" ht="9">
      <c r="A1566" s="915" t="s">
        <v>2466</v>
      </c>
      <c r="B1566" s="989" t="s">
        <v>1659</v>
      </c>
      <c r="C1566" s="990" t="s">
        <v>2401</v>
      </c>
      <c r="D1566" s="989" t="s">
        <v>72</v>
      </c>
      <c r="E1566" s="990" t="s">
        <v>1822</v>
      </c>
      <c r="F1566" s="991">
        <v>2</v>
      </c>
      <c r="G1566" s="991">
        <v>0</v>
      </c>
      <c r="H1566" s="992">
        <f t="shared" si="25"/>
        <v>2</v>
      </c>
    </row>
    <row r="1567" spans="1:8" s="527" customFormat="1" ht="9">
      <c r="A1567" s="915" t="s">
        <v>2466</v>
      </c>
      <c r="B1567" s="989" t="s">
        <v>1659</v>
      </c>
      <c r="C1567" s="990" t="s">
        <v>2401</v>
      </c>
      <c r="D1567" s="989" t="s">
        <v>76</v>
      </c>
      <c r="E1567" s="990" t="s">
        <v>1823</v>
      </c>
      <c r="F1567" s="991">
        <v>1</v>
      </c>
      <c r="G1567" s="991">
        <v>0</v>
      </c>
      <c r="H1567" s="992">
        <f t="shared" si="25"/>
        <v>1</v>
      </c>
    </row>
    <row r="1568" spans="1:8" s="527" customFormat="1" ht="9">
      <c r="A1568" s="915" t="s">
        <v>2466</v>
      </c>
      <c r="B1568" s="989" t="s">
        <v>1659</v>
      </c>
      <c r="C1568" s="990" t="s">
        <v>2401</v>
      </c>
      <c r="D1568" s="989" t="s">
        <v>13</v>
      </c>
      <c r="E1568" s="990" t="s">
        <v>2754</v>
      </c>
      <c r="F1568" s="991">
        <v>0</v>
      </c>
      <c r="G1568" s="991">
        <v>1</v>
      </c>
      <c r="H1568" s="992">
        <f t="shared" si="25"/>
        <v>1</v>
      </c>
    </row>
    <row r="1569" spans="1:8" s="527" customFormat="1" ht="9">
      <c r="A1569" s="915" t="s">
        <v>2466</v>
      </c>
      <c r="B1569" s="989" t="s">
        <v>1659</v>
      </c>
      <c r="C1569" s="990" t="s">
        <v>2401</v>
      </c>
      <c r="D1569" s="989" t="s">
        <v>1661</v>
      </c>
      <c r="E1569" s="990" t="s">
        <v>2401</v>
      </c>
      <c r="F1569" s="991">
        <v>5</v>
      </c>
      <c r="G1569" s="991">
        <v>2</v>
      </c>
      <c r="H1569" s="992">
        <f t="shared" si="25"/>
        <v>7</v>
      </c>
    </row>
    <row r="1570" spans="1:8" s="527" customFormat="1" ht="9">
      <c r="A1570" s="915" t="s">
        <v>2467</v>
      </c>
      <c r="B1570" s="989" t="s">
        <v>1659</v>
      </c>
      <c r="C1570" s="990" t="s">
        <v>2382</v>
      </c>
      <c r="D1570" s="989" t="s">
        <v>70</v>
      </c>
      <c r="E1570" s="990" t="s">
        <v>1824</v>
      </c>
      <c r="F1570" s="991">
        <v>1</v>
      </c>
      <c r="G1570" s="991">
        <v>3</v>
      </c>
      <c r="H1570" s="992">
        <f t="shared" si="25"/>
        <v>4</v>
      </c>
    </row>
    <row r="1571" spans="1:8" s="527" customFormat="1" ht="9">
      <c r="A1571" s="915" t="s">
        <v>2467</v>
      </c>
      <c r="B1571" s="989" t="s">
        <v>1659</v>
      </c>
      <c r="C1571" s="990" t="s">
        <v>2382</v>
      </c>
      <c r="D1571" s="989" t="s">
        <v>72</v>
      </c>
      <c r="E1571" s="990" t="s">
        <v>2382</v>
      </c>
      <c r="F1571" s="991">
        <v>0</v>
      </c>
      <c r="G1571" s="991">
        <v>1</v>
      </c>
      <c r="H1571" s="992">
        <f t="shared" si="25"/>
        <v>1</v>
      </c>
    </row>
    <row r="1572" spans="1:8" s="527" customFormat="1" ht="9">
      <c r="A1572" s="915" t="s">
        <v>2468</v>
      </c>
      <c r="B1572" s="989" t="s">
        <v>1659</v>
      </c>
      <c r="C1572" s="990" t="s">
        <v>2383</v>
      </c>
      <c r="D1572" s="989" t="s">
        <v>70</v>
      </c>
      <c r="E1572" s="990" t="s">
        <v>1832</v>
      </c>
      <c r="F1572" s="991">
        <v>13</v>
      </c>
      <c r="G1572" s="991">
        <v>5</v>
      </c>
      <c r="H1572" s="992">
        <f t="shared" si="25"/>
        <v>18</v>
      </c>
    </row>
    <row r="1573" spans="1:8" s="527" customFormat="1" ht="9">
      <c r="A1573" s="915" t="s">
        <v>2468</v>
      </c>
      <c r="B1573" s="989" t="s">
        <v>1659</v>
      </c>
      <c r="C1573" s="990" t="s">
        <v>2383</v>
      </c>
      <c r="D1573" s="989" t="s">
        <v>72</v>
      </c>
      <c r="E1573" s="990" t="s">
        <v>2756</v>
      </c>
      <c r="F1573" s="991">
        <v>1</v>
      </c>
      <c r="G1573" s="991">
        <v>0</v>
      </c>
      <c r="H1573" s="992">
        <f t="shared" si="25"/>
        <v>1</v>
      </c>
    </row>
    <row r="1574" spans="1:8" s="527" customFormat="1" ht="9">
      <c r="A1574" s="915" t="s">
        <v>2468</v>
      </c>
      <c r="B1574" s="989" t="s">
        <v>1659</v>
      </c>
      <c r="C1574" s="990" t="s">
        <v>2383</v>
      </c>
      <c r="D1574" s="989" t="s">
        <v>9</v>
      </c>
      <c r="E1574" s="990" t="s">
        <v>1830</v>
      </c>
      <c r="F1574" s="991">
        <v>1</v>
      </c>
      <c r="G1574" s="991">
        <v>1</v>
      </c>
      <c r="H1574" s="992">
        <f t="shared" si="25"/>
        <v>2</v>
      </c>
    </row>
    <row r="1575" spans="1:8" s="527" customFormat="1" ht="9">
      <c r="A1575" s="915" t="s">
        <v>2468</v>
      </c>
      <c r="B1575" s="989" t="s">
        <v>1659</v>
      </c>
      <c r="C1575" s="990" t="s">
        <v>2383</v>
      </c>
      <c r="D1575" s="989" t="s">
        <v>76</v>
      </c>
      <c r="E1575" s="990" t="s">
        <v>1825</v>
      </c>
      <c r="F1575" s="991">
        <v>4</v>
      </c>
      <c r="G1575" s="991">
        <v>0</v>
      </c>
      <c r="H1575" s="992">
        <f t="shared" si="25"/>
        <v>4</v>
      </c>
    </row>
    <row r="1576" spans="1:8" s="527" customFormat="1" ht="9">
      <c r="A1576" s="915" t="s">
        <v>2468</v>
      </c>
      <c r="B1576" s="989" t="s">
        <v>1659</v>
      </c>
      <c r="C1576" s="990" t="s">
        <v>2383</v>
      </c>
      <c r="D1576" s="989" t="s">
        <v>11</v>
      </c>
      <c r="E1576" s="990" t="s">
        <v>1833</v>
      </c>
      <c r="F1576" s="991">
        <v>1</v>
      </c>
      <c r="G1576" s="991">
        <v>1</v>
      </c>
      <c r="H1576" s="992">
        <f t="shared" si="25"/>
        <v>2</v>
      </c>
    </row>
    <row r="1577" spans="1:8" s="527" customFormat="1" ht="9">
      <c r="A1577" s="915" t="s">
        <v>2468</v>
      </c>
      <c r="B1577" s="989" t="s">
        <v>1659</v>
      </c>
      <c r="C1577" s="990" t="s">
        <v>2383</v>
      </c>
      <c r="D1577" s="989" t="s">
        <v>13</v>
      </c>
      <c r="E1577" s="990" t="s">
        <v>1834</v>
      </c>
      <c r="F1577" s="991">
        <v>1</v>
      </c>
      <c r="G1577" s="991">
        <v>0</v>
      </c>
      <c r="H1577" s="992">
        <f t="shared" si="25"/>
        <v>1</v>
      </c>
    </row>
    <row r="1578" spans="1:8" s="527" customFormat="1" ht="9">
      <c r="A1578" s="915" t="s">
        <v>2468</v>
      </c>
      <c r="B1578" s="989" t="s">
        <v>1659</v>
      </c>
      <c r="C1578" s="990" t="s">
        <v>2383</v>
      </c>
      <c r="D1578" s="989" t="s">
        <v>53</v>
      </c>
      <c r="E1578" s="990" t="s">
        <v>1828</v>
      </c>
      <c r="F1578" s="991">
        <v>1</v>
      </c>
      <c r="G1578" s="991">
        <v>2</v>
      </c>
      <c r="H1578" s="992">
        <f t="shared" si="25"/>
        <v>3</v>
      </c>
    </row>
    <row r="1579" spans="1:8" s="527" customFormat="1" ht="9">
      <c r="A1579" s="915" t="s">
        <v>2468</v>
      </c>
      <c r="B1579" s="989" t="s">
        <v>1659</v>
      </c>
      <c r="C1579" s="990" t="s">
        <v>2383</v>
      </c>
      <c r="D1579" s="989" t="s">
        <v>165</v>
      </c>
      <c r="E1579" s="990" t="s">
        <v>1839</v>
      </c>
      <c r="F1579" s="991">
        <v>2</v>
      </c>
      <c r="G1579" s="991">
        <v>3</v>
      </c>
      <c r="H1579" s="992">
        <f t="shared" si="25"/>
        <v>5</v>
      </c>
    </row>
    <row r="1580" spans="1:8" s="527" customFormat="1" ht="9">
      <c r="A1580" s="915" t="s">
        <v>2468</v>
      </c>
      <c r="B1580" s="989" t="s">
        <v>1659</v>
      </c>
      <c r="C1580" s="990" t="s">
        <v>2383</v>
      </c>
      <c r="D1580" s="989" t="s">
        <v>167</v>
      </c>
      <c r="E1580" s="990" t="s">
        <v>1829</v>
      </c>
      <c r="F1580" s="991">
        <v>0</v>
      </c>
      <c r="G1580" s="991">
        <v>1</v>
      </c>
      <c r="H1580" s="992">
        <f t="shared" si="25"/>
        <v>1</v>
      </c>
    </row>
    <row r="1581" spans="1:8" s="527" customFormat="1" ht="9">
      <c r="A1581" s="915" t="s">
        <v>2468</v>
      </c>
      <c r="B1581" s="989" t="s">
        <v>1659</v>
      </c>
      <c r="C1581" s="990" t="s">
        <v>2383</v>
      </c>
      <c r="D1581" s="989" t="s">
        <v>307</v>
      </c>
      <c r="E1581" s="990" t="s">
        <v>1827</v>
      </c>
      <c r="F1581" s="991">
        <v>1</v>
      </c>
      <c r="G1581" s="991">
        <v>0</v>
      </c>
      <c r="H1581" s="992">
        <f t="shared" si="25"/>
        <v>1</v>
      </c>
    </row>
    <row r="1582" spans="1:8" s="527" customFormat="1" ht="9">
      <c r="A1582" s="915" t="s">
        <v>2468</v>
      </c>
      <c r="B1582" s="989" t="s">
        <v>1659</v>
      </c>
      <c r="C1582" s="990" t="s">
        <v>2383</v>
      </c>
      <c r="D1582" s="989" t="s">
        <v>55</v>
      </c>
      <c r="E1582" s="990" t="s">
        <v>1831</v>
      </c>
      <c r="F1582" s="991">
        <v>0</v>
      </c>
      <c r="G1582" s="991">
        <v>1</v>
      </c>
      <c r="H1582" s="992">
        <f t="shared" si="25"/>
        <v>1</v>
      </c>
    </row>
    <row r="1583" spans="1:8" s="527" customFormat="1" ht="9">
      <c r="A1583" s="915" t="s">
        <v>2468</v>
      </c>
      <c r="B1583" s="989" t="s">
        <v>1659</v>
      </c>
      <c r="C1583" s="990" t="s">
        <v>2383</v>
      </c>
      <c r="D1583" s="989" t="s">
        <v>311</v>
      </c>
      <c r="E1583" s="990" t="s">
        <v>1837</v>
      </c>
      <c r="F1583" s="991">
        <v>0</v>
      </c>
      <c r="G1583" s="991">
        <v>1</v>
      </c>
      <c r="H1583" s="992">
        <f t="shared" si="25"/>
        <v>1</v>
      </c>
    </row>
    <row r="1584" spans="1:8" s="527" customFormat="1" ht="9">
      <c r="A1584" s="915" t="s">
        <v>2468</v>
      </c>
      <c r="B1584" s="989" t="s">
        <v>1659</v>
      </c>
      <c r="C1584" s="990" t="s">
        <v>2383</v>
      </c>
      <c r="D1584" s="989" t="s">
        <v>17</v>
      </c>
      <c r="E1584" s="990" t="s">
        <v>1835</v>
      </c>
      <c r="F1584" s="991">
        <v>1</v>
      </c>
      <c r="G1584" s="991">
        <v>0</v>
      </c>
      <c r="H1584" s="992">
        <f t="shared" si="25"/>
        <v>1</v>
      </c>
    </row>
    <row r="1585" spans="1:8" s="527" customFormat="1" ht="9">
      <c r="A1585" s="915" t="s">
        <v>2468</v>
      </c>
      <c r="B1585" s="989" t="s">
        <v>1659</v>
      </c>
      <c r="C1585" s="990" t="s">
        <v>2383</v>
      </c>
      <c r="D1585" s="989" t="s">
        <v>290</v>
      </c>
      <c r="E1585" s="990" t="s">
        <v>1838</v>
      </c>
      <c r="F1585" s="991">
        <v>1</v>
      </c>
      <c r="G1585" s="991">
        <v>1</v>
      </c>
      <c r="H1585" s="992">
        <f t="shared" si="25"/>
        <v>2</v>
      </c>
    </row>
    <row r="1586" spans="1:8" s="527" customFormat="1" ht="9">
      <c r="A1586" s="915" t="s">
        <v>2468</v>
      </c>
      <c r="B1586" s="989" t="s">
        <v>1659</v>
      </c>
      <c r="C1586" s="990" t="s">
        <v>2383</v>
      </c>
      <c r="D1586" s="989" t="s">
        <v>315</v>
      </c>
      <c r="E1586" s="990" t="s">
        <v>1826</v>
      </c>
      <c r="F1586" s="991">
        <v>1</v>
      </c>
      <c r="G1586" s="991">
        <v>0</v>
      </c>
      <c r="H1586" s="992">
        <f t="shared" si="25"/>
        <v>1</v>
      </c>
    </row>
    <row r="1587" spans="1:8" s="527" customFormat="1" ht="9">
      <c r="A1587" s="915" t="s">
        <v>2468</v>
      </c>
      <c r="B1587" s="989" t="s">
        <v>1659</v>
      </c>
      <c r="C1587" s="990" t="s">
        <v>2383</v>
      </c>
      <c r="D1587" s="989" t="s">
        <v>19</v>
      </c>
      <c r="E1587" s="990" t="s">
        <v>1836</v>
      </c>
      <c r="F1587" s="991">
        <v>1</v>
      </c>
      <c r="G1587" s="991">
        <v>1</v>
      </c>
      <c r="H1587" s="992">
        <f t="shared" si="25"/>
        <v>2</v>
      </c>
    </row>
    <row r="1588" spans="1:8" s="527" customFormat="1" ht="9">
      <c r="A1588" s="915" t="s">
        <v>2468</v>
      </c>
      <c r="B1588" s="989" t="s">
        <v>1659</v>
      </c>
      <c r="C1588" s="990" t="s">
        <v>2383</v>
      </c>
      <c r="D1588" s="989" t="s">
        <v>292</v>
      </c>
      <c r="E1588" s="990" t="s">
        <v>2755</v>
      </c>
      <c r="F1588" s="991">
        <v>0</v>
      </c>
      <c r="G1588" s="991">
        <v>1</v>
      </c>
      <c r="H1588" s="992">
        <f t="shared" si="25"/>
        <v>1</v>
      </c>
    </row>
    <row r="1589" spans="1:8" s="527" customFormat="1" ht="9">
      <c r="A1589" s="915" t="s">
        <v>2468</v>
      </c>
      <c r="B1589" s="989" t="s">
        <v>1659</v>
      </c>
      <c r="C1589" s="990" t="s">
        <v>2383</v>
      </c>
      <c r="D1589" s="989" t="s">
        <v>1661</v>
      </c>
      <c r="E1589" s="990" t="s">
        <v>2383</v>
      </c>
      <c r="F1589" s="991">
        <v>4</v>
      </c>
      <c r="G1589" s="991">
        <v>1</v>
      </c>
      <c r="H1589" s="992">
        <f t="shared" si="25"/>
        <v>5</v>
      </c>
    </row>
    <row r="1590" spans="1:8" s="527" customFormat="1" ht="9">
      <c r="A1590" s="915" t="s">
        <v>2469</v>
      </c>
      <c r="B1590" s="989" t="s">
        <v>1659</v>
      </c>
      <c r="C1590" s="990" t="s">
        <v>2385</v>
      </c>
      <c r="D1590" s="989" t="s">
        <v>70</v>
      </c>
      <c r="E1590" s="990" t="s">
        <v>1840</v>
      </c>
      <c r="F1590" s="991">
        <v>1</v>
      </c>
      <c r="G1590" s="991">
        <v>0</v>
      </c>
      <c r="H1590" s="992">
        <f t="shared" si="25"/>
        <v>1</v>
      </c>
    </row>
    <row r="1591" spans="1:8" s="527" customFormat="1" ht="9">
      <c r="A1591" s="915" t="s">
        <v>2530</v>
      </c>
      <c r="B1591" s="989" t="s">
        <v>1659</v>
      </c>
      <c r="C1591" s="990" t="s">
        <v>2531</v>
      </c>
      <c r="D1591" s="989" t="s">
        <v>1661</v>
      </c>
      <c r="E1591" s="990" t="s">
        <v>2531</v>
      </c>
      <c r="F1591" s="991">
        <v>1</v>
      </c>
      <c r="G1591" s="991">
        <v>0</v>
      </c>
      <c r="H1591" s="992">
        <f t="shared" si="25"/>
        <v>1</v>
      </c>
    </row>
    <row r="1592" spans="1:8" s="527" customFormat="1" ht="9">
      <c r="A1592" s="915" t="s">
        <v>2532</v>
      </c>
      <c r="B1592" s="989" t="s">
        <v>1659</v>
      </c>
      <c r="C1592" s="990" t="s">
        <v>2533</v>
      </c>
      <c r="D1592" s="989" t="s">
        <v>70</v>
      </c>
      <c r="E1592" s="990" t="s">
        <v>2533</v>
      </c>
      <c r="F1592" s="991">
        <v>1</v>
      </c>
      <c r="G1592" s="991">
        <v>0</v>
      </c>
      <c r="H1592" s="992">
        <f t="shared" si="25"/>
        <v>1</v>
      </c>
    </row>
    <row r="1593" spans="1:8" s="527" customFormat="1" ht="9">
      <c r="A1593" s="915" t="s">
        <v>2532</v>
      </c>
      <c r="B1593" s="989" t="s">
        <v>1659</v>
      </c>
      <c r="C1593" s="990" t="s">
        <v>2533</v>
      </c>
      <c r="D1593" s="989" t="s">
        <v>72</v>
      </c>
      <c r="E1593" s="990" t="s">
        <v>1841</v>
      </c>
      <c r="F1593" s="991">
        <v>1</v>
      </c>
      <c r="G1593" s="991">
        <v>0</v>
      </c>
      <c r="H1593" s="992">
        <f t="shared" si="25"/>
        <v>1</v>
      </c>
    </row>
    <row r="1594" spans="1:8" s="527" customFormat="1" ht="9">
      <c r="A1594" s="915" t="s">
        <v>2470</v>
      </c>
      <c r="B1594" s="989" t="s">
        <v>1659</v>
      </c>
      <c r="C1594" s="990" t="s">
        <v>2394</v>
      </c>
      <c r="D1594" s="989" t="s">
        <v>72</v>
      </c>
      <c r="E1594" s="990" t="s">
        <v>2684</v>
      </c>
      <c r="F1594" s="991">
        <v>1</v>
      </c>
      <c r="G1594" s="991">
        <v>0</v>
      </c>
      <c r="H1594" s="992">
        <f t="shared" si="25"/>
        <v>1</v>
      </c>
    </row>
    <row r="1595" spans="1:8" s="527" customFormat="1" ht="9">
      <c r="A1595" s="915" t="s">
        <v>2470</v>
      </c>
      <c r="B1595" s="989" t="s">
        <v>1659</v>
      </c>
      <c r="C1595" s="990" t="s">
        <v>2394</v>
      </c>
      <c r="D1595" s="989" t="s">
        <v>161</v>
      </c>
      <c r="E1595" s="990" t="s">
        <v>1443</v>
      </c>
      <c r="F1595" s="991">
        <v>1</v>
      </c>
      <c r="G1595" s="991">
        <v>0</v>
      </c>
      <c r="H1595" s="992">
        <f t="shared" si="25"/>
        <v>1</v>
      </c>
    </row>
    <row r="1596" spans="1:8" s="527" customFormat="1" ht="9">
      <c r="A1596" s="915" t="s">
        <v>2470</v>
      </c>
      <c r="B1596" s="989" t="s">
        <v>1659</v>
      </c>
      <c r="C1596" s="990" t="s">
        <v>2394</v>
      </c>
      <c r="D1596" s="989" t="s">
        <v>9</v>
      </c>
      <c r="E1596" s="990" t="s">
        <v>1444</v>
      </c>
      <c r="F1596" s="991">
        <v>0</v>
      </c>
      <c r="G1596" s="991">
        <v>1</v>
      </c>
      <c r="H1596" s="992">
        <f t="shared" si="25"/>
        <v>1</v>
      </c>
    </row>
    <row r="1597" spans="1:8" s="527" customFormat="1" ht="9">
      <c r="A1597" s="915" t="s">
        <v>2470</v>
      </c>
      <c r="B1597" s="989" t="s">
        <v>1659</v>
      </c>
      <c r="C1597" s="990" t="s">
        <v>2394</v>
      </c>
      <c r="D1597" s="989" t="s">
        <v>76</v>
      </c>
      <c r="E1597" s="990" t="s">
        <v>2619</v>
      </c>
      <c r="F1597" s="991">
        <v>1</v>
      </c>
      <c r="G1597" s="991">
        <v>0</v>
      </c>
      <c r="H1597" s="992">
        <f t="shared" si="25"/>
        <v>1</v>
      </c>
    </row>
    <row r="1598" spans="1:8" s="527" customFormat="1" ht="9">
      <c r="A1598" s="915" t="s">
        <v>2470</v>
      </c>
      <c r="B1598" s="989" t="s">
        <v>1659</v>
      </c>
      <c r="C1598" s="990" t="s">
        <v>2394</v>
      </c>
      <c r="D1598" s="989" t="s">
        <v>1661</v>
      </c>
      <c r="E1598" s="990" t="s">
        <v>2394</v>
      </c>
      <c r="F1598" s="991">
        <v>0</v>
      </c>
      <c r="G1598" s="991">
        <v>1</v>
      </c>
      <c r="H1598" s="992">
        <f t="shared" si="25"/>
        <v>1</v>
      </c>
    </row>
    <row r="1599" spans="1:8" s="527" customFormat="1" ht="9">
      <c r="A1599" s="915" t="s">
        <v>2471</v>
      </c>
      <c r="B1599" s="989" t="s">
        <v>1659</v>
      </c>
      <c r="C1599" s="990" t="s">
        <v>2403</v>
      </c>
      <c r="D1599" s="989" t="s">
        <v>72</v>
      </c>
      <c r="E1599" s="990" t="s">
        <v>1842</v>
      </c>
      <c r="F1599" s="991">
        <v>1</v>
      </c>
      <c r="G1599" s="991">
        <v>0</v>
      </c>
      <c r="H1599" s="992">
        <f t="shared" si="25"/>
        <v>1</v>
      </c>
    </row>
    <row r="1600" spans="1:8" s="527" customFormat="1" ht="9">
      <c r="A1600" s="915" t="s">
        <v>2472</v>
      </c>
      <c r="B1600" s="989" t="s">
        <v>1659</v>
      </c>
      <c r="C1600" s="990" t="s">
        <v>2407</v>
      </c>
      <c r="D1600" s="989" t="s">
        <v>1661</v>
      </c>
      <c r="E1600" s="990" t="s">
        <v>2407</v>
      </c>
      <c r="F1600" s="991">
        <v>0</v>
      </c>
      <c r="G1600" s="991">
        <v>1</v>
      </c>
      <c r="H1600" s="992">
        <f t="shared" si="25"/>
        <v>1</v>
      </c>
    </row>
    <row r="1601" spans="1:8" s="527" customFormat="1" ht="9">
      <c r="A1601" s="915" t="s">
        <v>2473</v>
      </c>
      <c r="B1601" s="989" t="s">
        <v>1659</v>
      </c>
      <c r="C1601" s="990" t="s">
        <v>1843</v>
      </c>
      <c r="D1601" s="989" t="s">
        <v>70</v>
      </c>
      <c r="E1601" s="990" t="s">
        <v>1840</v>
      </c>
      <c r="F1601" s="991">
        <v>6</v>
      </c>
      <c r="G1601" s="991">
        <v>3</v>
      </c>
      <c r="H1601" s="992">
        <f t="shared" si="25"/>
        <v>9</v>
      </c>
    </row>
    <row r="1602" spans="1:8" s="527" customFormat="1" ht="9">
      <c r="A1602" s="915" t="s">
        <v>2473</v>
      </c>
      <c r="B1602" s="989" t="s">
        <v>1659</v>
      </c>
      <c r="C1602" s="990" t="s">
        <v>1843</v>
      </c>
      <c r="D1602" s="989" t="s">
        <v>161</v>
      </c>
      <c r="E1602" s="990" t="s">
        <v>1845</v>
      </c>
      <c r="F1602" s="991">
        <v>1</v>
      </c>
      <c r="G1602" s="991">
        <v>1</v>
      </c>
      <c r="H1602" s="992">
        <f t="shared" si="25"/>
        <v>2</v>
      </c>
    </row>
    <row r="1603" spans="1:8" s="527" customFormat="1" ht="9">
      <c r="A1603" s="915" t="s">
        <v>2473</v>
      </c>
      <c r="B1603" s="989" t="s">
        <v>1659</v>
      </c>
      <c r="C1603" s="990" t="s">
        <v>1843</v>
      </c>
      <c r="D1603" s="989" t="s">
        <v>76</v>
      </c>
      <c r="E1603" s="990" t="s">
        <v>1850</v>
      </c>
      <c r="F1603" s="991">
        <v>0</v>
      </c>
      <c r="G1603" s="991">
        <v>1</v>
      </c>
      <c r="H1603" s="992">
        <f t="shared" si="25"/>
        <v>1</v>
      </c>
    </row>
    <row r="1604" spans="1:8" s="527" customFormat="1" ht="9">
      <c r="A1604" s="915" t="s">
        <v>2473</v>
      </c>
      <c r="B1604" s="989" t="s">
        <v>1659</v>
      </c>
      <c r="C1604" s="990" t="s">
        <v>1843</v>
      </c>
      <c r="D1604" s="989" t="s">
        <v>11</v>
      </c>
      <c r="E1604" s="990" t="s">
        <v>1846</v>
      </c>
      <c r="F1604" s="991">
        <v>1</v>
      </c>
      <c r="G1604" s="991">
        <v>0</v>
      </c>
      <c r="H1604" s="992">
        <f t="shared" si="25"/>
        <v>1</v>
      </c>
    </row>
    <row r="1605" spans="1:8" s="527" customFormat="1" ht="9">
      <c r="A1605" s="915" t="s">
        <v>2473</v>
      </c>
      <c r="B1605" s="989" t="s">
        <v>1659</v>
      </c>
      <c r="C1605" s="990" t="s">
        <v>1843</v>
      </c>
      <c r="D1605" s="989" t="s">
        <v>13</v>
      </c>
      <c r="E1605" s="990" t="s">
        <v>1847</v>
      </c>
      <c r="F1605" s="991">
        <v>2</v>
      </c>
      <c r="G1605" s="991">
        <v>0</v>
      </c>
      <c r="H1605" s="992">
        <f aca="true" t="shared" si="26" ref="H1605:H1671">SUM(F1605:G1605)</f>
        <v>2</v>
      </c>
    </row>
    <row r="1606" spans="1:8" s="527" customFormat="1" ht="9">
      <c r="A1606" s="915" t="s">
        <v>2473</v>
      </c>
      <c r="B1606" s="989" t="s">
        <v>1659</v>
      </c>
      <c r="C1606" s="990" t="s">
        <v>1843</v>
      </c>
      <c r="D1606" s="989" t="s">
        <v>55</v>
      </c>
      <c r="E1606" s="990" t="s">
        <v>1851</v>
      </c>
      <c r="F1606" s="991">
        <v>2</v>
      </c>
      <c r="G1606" s="991">
        <v>1</v>
      </c>
      <c r="H1606" s="992">
        <f t="shared" si="26"/>
        <v>3</v>
      </c>
    </row>
    <row r="1607" spans="1:8" s="527" customFormat="1" ht="9">
      <c r="A1607" s="915" t="s">
        <v>2473</v>
      </c>
      <c r="B1607" s="989" t="s">
        <v>1659</v>
      </c>
      <c r="C1607" s="990" t="s">
        <v>1843</v>
      </c>
      <c r="D1607" s="989" t="s">
        <v>311</v>
      </c>
      <c r="E1607" s="990" t="s">
        <v>1848</v>
      </c>
      <c r="F1607" s="991">
        <v>2</v>
      </c>
      <c r="G1607" s="991">
        <v>0</v>
      </c>
      <c r="H1607" s="992">
        <f t="shared" si="26"/>
        <v>2</v>
      </c>
    </row>
    <row r="1608" spans="1:8" s="527" customFormat="1" ht="9">
      <c r="A1608" s="915" t="s">
        <v>2473</v>
      </c>
      <c r="B1608" s="989" t="s">
        <v>1659</v>
      </c>
      <c r="C1608" s="990" t="s">
        <v>1843</v>
      </c>
      <c r="D1608" s="989" t="s">
        <v>777</v>
      </c>
      <c r="E1608" s="990" t="s">
        <v>1844</v>
      </c>
      <c r="F1608" s="991">
        <v>1</v>
      </c>
      <c r="G1608" s="991">
        <v>0</v>
      </c>
      <c r="H1608" s="992">
        <f t="shared" si="26"/>
        <v>1</v>
      </c>
    </row>
    <row r="1609" spans="1:8" s="527" customFormat="1" ht="9">
      <c r="A1609" s="915" t="s">
        <v>2473</v>
      </c>
      <c r="B1609" s="989" t="s">
        <v>1659</v>
      </c>
      <c r="C1609" s="990" t="s">
        <v>1843</v>
      </c>
      <c r="D1609" s="989" t="s">
        <v>453</v>
      </c>
      <c r="E1609" s="990" t="s">
        <v>1445</v>
      </c>
      <c r="F1609" s="991">
        <v>1</v>
      </c>
      <c r="G1609" s="991">
        <v>0</v>
      </c>
      <c r="H1609" s="992">
        <f t="shared" si="26"/>
        <v>1</v>
      </c>
    </row>
    <row r="1610" spans="1:8" s="527" customFormat="1" ht="9">
      <c r="A1610" s="915" t="s">
        <v>2473</v>
      </c>
      <c r="B1610" s="989" t="s">
        <v>1659</v>
      </c>
      <c r="C1610" s="990" t="s">
        <v>1843</v>
      </c>
      <c r="D1610" s="989" t="s">
        <v>455</v>
      </c>
      <c r="E1610" s="990" t="s">
        <v>2757</v>
      </c>
      <c r="F1610" s="991">
        <v>1</v>
      </c>
      <c r="G1610" s="991">
        <v>0</v>
      </c>
      <c r="H1610" s="992">
        <f>SUM(F1610:G1610)</f>
        <v>1</v>
      </c>
    </row>
    <row r="1611" spans="1:8" s="527" customFormat="1" ht="9">
      <c r="A1611" s="915" t="s">
        <v>2473</v>
      </c>
      <c r="B1611" s="989" t="s">
        <v>1659</v>
      </c>
      <c r="C1611" s="990" t="s">
        <v>1843</v>
      </c>
      <c r="D1611" s="989" t="s">
        <v>457</v>
      </c>
      <c r="E1611" s="990" t="s">
        <v>2758</v>
      </c>
      <c r="F1611" s="991">
        <v>1</v>
      </c>
      <c r="G1611" s="991">
        <v>0</v>
      </c>
      <c r="H1611" s="992">
        <f>SUM(F1611:G1611)</f>
        <v>1</v>
      </c>
    </row>
    <row r="1612" spans="1:8" s="527" customFormat="1" ht="9">
      <c r="A1612" s="915" t="s">
        <v>2473</v>
      </c>
      <c r="B1612" s="989" t="s">
        <v>1659</v>
      </c>
      <c r="C1612" s="990" t="s">
        <v>1843</v>
      </c>
      <c r="D1612" s="989" t="s">
        <v>2649</v>
      </c>
      <c r="E1612" s="990" t="s">
        <v>2759</v>
      </c>
      <c r="F1612" s="991">
        <v>1</v>
      </c>
      <c r="G1612" s="991">
        <v>0</v>
      </c>
      <c r="H1612" s="992">
        <f>SUM(F1612:G1612)</f>
        <v>1</v>
      </c>
    </row>
    <row r="1613" spans="1:8" s="527" customFormat="1" ht="9">
      <c r="A1613" s="915" t="s">
        <v>2473</v>
      </c>
      <c r="B1613" s="989" t="s">
        <v>1659</v>
      </c>
      <c r="C1613" s="990" t="s">
        <v>1843</v>
      </c>
      <c r="D1613" s="989" t="s">
        <v>1661</v>
      </c>
      <c r="E1613" s="990" t="s">
        <v>2413</v>
      </c>
      <c r="F1613" s="991">
        <v>8</v>
      </c>
      <c r="G1613" s="991">
        <v>1</v>
      </c>
      <c r="H1613" s="992">
        <f t="shared" si="26"/>
        <v>9</v>
      </c>
    </row>
    <row r="1614" spans="1:8" s="527" customFormat="1" ht="9">
      <c r="A1614" s="915" t="s">
        <v>2474</v>
      </c>
      <c r="B1614" s="989" t="s">
        <v>1659</v>
      </c>
      <c r="C1614" s="990" t="s">
        <v>2371</v>
      </c>
      <c r="D1614" s="989" t="s">
        <v>70</v>
      </c>
      <c r="E1614" s="990" t="s">
        <v>1852</v>
      </c>
      <c r="F1614" s="991">
        <v>17</v>
      </c>
      <c r="G1614" s="991">
        <v>20</v>
      </c>
      <c r="H1614" s="992">
        <f t="shared" si="26"/>
        <v>37</v>
      </c>
    </row>
    <row r="1615" spans="1:8" s="527" customFormat="1" ht="9">
      <c r="A1615" s="915" t="s">
        <v>2474</v>
      </c>
      <c r="B1615" s="989" t="s">
        <v>1659</v>
      </c>
      <c r="C1615" s="990" t="s">
        <v>2371</v>
      </c>
      <c r="D1615" s="989" t="s">
        <v>9</v>
      </c>
      <c r="E1615" s="990" t="s">
        <v>1861</v>
      </c>
      <c r="F1615" s="991">
        <v>6</v>
      </c>
      <c r="G1615" s="991">
        <v>4</v>
      </c>
      <c r="H1615" s="992">
        <f t="shared" si="26"/>
        <v>10</v>
      </c>
    </row>
    <row r="1616" spans="1:8" s="527" customFormat="1" ht="9">
      <c r="A1616" s="915" t="s">
        <v>2474</v>
      </c>
      <c r="B1616" s="989" t="s">
        <v>1659</v>
      </c>
      <c r="C1616" s="990" t="s">
        <v>2371</v>
      </c>
      <c r="D1616" s="989" t="s">
        <v>76</v>
      </c>
      <c r="E1616" s="990" t="s">
        <v>1856</v>
      </c>
      <c r="F1616" s="991">
        <v>0</v>
      </c>
      <c r="G1616" s="991">
        <v>3</v>
      </c>
      <c r="H1616" s="992">
        <f t="shared" si="26"/>
        <v>3</v>
      </c>
    </row>
    <row r="1617" spans="1:8" s="527" customFormat="1" ht="9">
      <c r="A1617" s="915" t="s">
        <v>2474</v>
      </c>
      <c r="B1617" s="989" t="s">
        <v>1659</v>
      </c>
      <c r="C1617" s="990" t="s">
        <v>2371</v>
      </c>
      <c r="D1617" s="989" t="s">
        <v>13</v>
      </c>
      <c r="E1617" s="990" t="s">
        <v>1858</v>
      </c>
      <c r="F1617" s="991">
        <v>1</v>
      </c>
      <c r="G1617" s="991">
        <v>0</v>
      </c>
      <c r="H1617" s="992">
        <f t="shared" si="26"/>
        <v>1</v>
      </c>
    </row>
    <row r="1618" spans="1:8" s="527" customFormat="1" ht="9">
      <c r="A1618" s="915" t="s">
        <v>2474</v>
      </c>
      <c r="B1618" s="989" t="s">
        <v>1659</v>
      </c>
      <c r="C1618" s="990" t="s">
        <v>2371</v>
      </c>
      <c r="D1618" s="989" t="s">
        <v>53</v>
      </c>
      <c r="E1618" s="990" t="s">
        <v>1862</v>
      </c>
      <c r="F1618" s="991">
        <v>0</v>
      </c>
      <c r="G1618" s="991">
        <v>1</v>
      </c>
      <c r="H1618" s="992">
        <f t="shared" si="26"/>
        <v>1</v>
      </c>
    </row>
    <row r="1619" spans="1:8" s="527" customFormat="1" ht="9">
      <c r="A1619" s="915" t="s">
        <v>2474</v>
      </c>
      <c r="B1619" s="989" t="s">
        <v>1659</v>
      </c>
      <c r="C1619" s="990" t="s">
        <v>2371</v>
      </c>
      <c r="D1619" s="989" t="s">
        <v>165</v>
      </c>
      <c r="E1619" s="990" t="s">
        <v>1865</v>
      </c>
      <c r="F1619" s="991">
        <v>5</v>
      </c>
      <c r="G1619" s="991">
        <v>10</v>
      </c>
      <c r="H1619" s="992">
        <f t="shared" si="26"/>
        <v>15</v>
      </c>
    </row>
    <row r="1620" spans="1:8" s="527" customFormat="1" ht="9">
      <c r="A1620" s="915" t="s">
        <v>2474</v>
      </c>
      <c r="B1620" s="989" t="s">
        <v>1659</v>
      </c>
      <c r="C1620" s="990" t="s">
        <v>2371</v>
      </c>
      <c r="D1620" s="989" t="s">
        <v>167</v>
      </c>
      <c r="E1620" s="990" t="s">
        <v>1857</v>
      </c>
      <c r="F1620" s="991">
        <v>2</v>
      </c>
      <c r="G1620" s="991">
        <v>3</v>
      </c>
      <c r="H1620" s="992">
        <f t="shared" si="26"/>
        <v>5</v>
      </c>
    </row>
    <row r="1621" spans="1:8" s="527" customFormat="1" ht="9">
      <c r="A1621" s="915" t="s">
        <v>2474</v>
      </c>
      <c r="B1621" s="989" t="s">
        <v>1659</v>
      </c>
      <c r="C1621" s="990" t="s">
        <v>2371</v>
      </c>
      <c r="D1621" s="989" t="s">
        <v>79</v>
      </c>
      <c r="E1621" s="990" t="s">
        <v>1853</v>
      </c>
      <c r="F1621" s="991">
        <v>0</v>
      </c>
      <c r="G1621" s="991">
        <v>1</v>
      </c>
      <c r="H1621" s="992">
        <f t="shared" si="26"/>
        <v>1</v>
      </c>
    </row>
    <row r="1622" spans="1:8" s="527" customFormat="1" ht="9">
      <c r="A1622" s="915" t="s">
        <v>2474</v>
      </c>
      <c r="B1622" s="989" t="s">
        <v>1659</v>
      </c>
      <c r="C1622" s="990" t="s">
        <v>2371</v>
      </c>
      <c r="D1622" s="989" t="s">
        <v>170</v>
      </c>
      <c r="E1622" s="990" t="s">
        <v>1854</v>
      </c>
      <c r="F1622" s="991">
        <v>1</v>
      </c>
      <c r="G1622" s="991">
        <v>0</v>
      </c>
      <c r="H1622" s="992">
        <f t="shared" si="26"/>
        <v>1</v>
      </c>
    </row>
    <row r="1623" spans="1:8" s="527" customFormat="1" ht="9">
      <c r="A1623" s="915" t="s">
        <v>2474</v>
      </c>
      <c r="B1623" s="989" t="s">
        <v>1659</v>
      </c>
      <c r="C1623" s="990" t="s">
        <v>2371</v>
      </c>
      <c r="D1623" s="989" t="s">
        <v>17</v>
      </c>
      <c r="E1623" s="990" t="s">
        <v>2762</v>
      </c>
      <c r="F1623" s="991">
        <v>0</v>
      </c>
      <c r="G1623" s="991">
        <v>1</v>
      </c>
      <c r="H1623" s="992">
        <f t="shared" si="26"/>
        <v>1</v>
      </c>
    </row>
    <row r="1624" spans="1:8" s="527" customFormat="1" ht="9">
      <c r="A1624" s="915" t="s">
        <v>2474</v>
      </c>
      <c r="B1624" s="989" t="s">
        <v>1659</v>
      </c>
      <c r="C1624" s="990" t="s">
        <v>2371</v>
      </c>
      <c r="D1624" s="989" t="s">
        <v>85</v>
      </c>
      <c r="E1624" s="990" t="s">
        <v>2576</v>
      </c>
      <c r="F1624" s="991">
        <v>1</v>
      </c>
      <c r="G1624" s="991">
        <v>1</v>
      </c>
      <c r="H1624" s="992">
        <f t="shared" si="26"/>
        <v>2</v>
      </c>
    </row>
    <row r="1625" spans="1:8" s="527" customFormat="1" ht="9">
      <c r="A1625" s="915" t="s">
        <v>2474</v>
      </c>
      <c r="B1625" s="989" t="s">
        <v>1659</v>
      </c>
      <c r="C1625" s="990" t="s">
        <v>2371</v>
      </c>
      <c r="D1625" s="989" t="s">
        <v>315</v>
      </c>
      <c r="E1625" s="990" t="s">
        <v>1860</v>
      </c>
      <c r="F1625" s="991">
        <v>0</v>
      </c>
      <c r="G1625" s="991">
        <v>1</v>
      </c>
      <c r="H1625" s="992">
        <f t="shared" si="26"/>
        <v>1</v>
      </c>
    </row>
    <row r="1626" spans="1:8" s="527" customFormat="1" ht="9">
      <c r="A1626" s="915" t="s">
        <v>2474</v>
      </c>
      <c r="B1626" s="989" t="s">
        <v>1659</v>
      </c>
      <c r="C1626" s="990" t="s">
        <v>2371</v>
      </c>
      <c r="D1626" s="989" t="s">
        <v>19</v>
      </c>
      <c r="E1626" s="990" t="s">
        <v>1859</v>
      </c>
      <c r="F1626" s="991">
        <v>1</v>
      </c>
      <c r="G1626" s="991">
        <v>4</v>
      </c>
      <c r="H1626" s="992">
        <f t="shared" si="26"/>
        <v>5</v>
      </c>
    </row>
    <row r="1627" spans="1:8" s="527" customFormat="1" ht="9">
      <c r="A1627" s="915" t="s">
        <v>2474</v>
      </c>
      <c r="B1627" s="989" t="s">
        <v>1659</v>
      </c>
      <c r="C1627" s="990" t="s">
        <v>2371</v>
      </c>
      <c r="D1627" s="989" t="s">
        <v>27</v>
      </c>
      <c r="E1627" s="990" t="s">
        <v>1855</v>
      </c>
      <c r="F1627" s="991">
        <v>1</v>
      </c>
      <c r="G1627" s="991">
        <v>2</v>
      </c>
      <c r="H1627" s="992">
        <f t="shared" si="26"/>
        <v>3</v>
      </c>
    </row>
    <row r="1628" spans="1:8" s="527" customFormat="1" ht="9">
      <c r="A1628" s="915" t="s">
        <v>2474</v>
      </c>
      <c r="B1628" s="989" t="s">
        <v>1659</v>
      </c>
      <c r="C1628" s="990" t="s">
        <v>2371</v>
      </c>
      <c r="D1628" s="989" t="s">
        <v>95</v>
      </c>
      <c r="E1628" s="990" t="s">
        <v>1446</v>
      </c>
      <c r="F1628" s="991">
        <v>0</v>
      </c>
      <c r="G1628" s="991">
        <v>1</v>
      </c>
      <c r="H1628" s="992">
        <f t="shared" si="26"/>
        <v>1</v>
      </c>
    </row>
    <row r="1629" spans="1:8" s="527" customFormat="1" ht="9">
      <c r="A1629" s="915" t="s">
        <v>2474</v>
      </c>
      <c r="B1629" s="989" t="s">
        <v>1659</v>
      </c>
      <c r="C1629" s="990" t="s">
        <v>2371</v>
      </c>
      <c r="D1629" s="989" t="s">
        <v>29</v>
      </c>
      <c r="E1629" s="990" t="s">
        <v>2760</v>
      </c>
      <c r="F1629" s="991">
        <v>1</v>
      </c>
      <c r="G1629" s="991">
        <v>1</v>
      </c>
      <c r="H1629" s="992">
        <f t="shared" si="26"/>
        <v>2</v>
      </c>
    </row>
    <row r="1630" spans="1:8" s="527" customFormat="1" ht="9">
      <c r="A1630" s="915" t="s">
        <v>2474</v>
      </c>
      <c r="B1630" s="989" t="s">
        <v>1659</v>
      </c>
      <c r="C1630" s="990" t="s">
        <v>2371</v>
      </c>
      <c r="D1630" s="989" t="s">
        <v>97</v>
      </c>
      <c r="E1630" s="990" t="s">
        <v>2761</v>
      </c>
      <c r="F1630" s="991">
        <v>0</v>
      </c>
      <c r="G1630" s="991">
        <v>1</v>
      </c>
      <c r="H1630" s="992">
        <f t="shared" si="26"/>
        <v>1</v>
      </c>
    </row>
    <row r="1631" spans="1:8" s="527" customFormat="1" ht="9">
      <c r="A1631" s="915" t="s">
        <v>2474</v>
      </c>
      <c r="B1631" s="989" t="s">
        <v>1659</v>
      </c>
      <c r="C1631" s="990" t="s">
        <v>2371</v>
      </c>
      <c r="D1631" s="989" t="s">
        <v>1661</v>
      </c>
      <c r="E1631" s="990" t="s">
        <v>2371</v>
      </c>
      <c r="F1631" s="991">
        <v>10</v>
      </c>
      <c r="G1631" s="991">
        <v>19</v>
      </c>
      <c r="H1631" s="992">
        <f t="shared" si="26"/>
        <v>29</v>
      </c>
    </row>
    <row r="1632" spans="1:8" s="527" customFormat="1" ht="9">
      <c r="A1632" s="915" t="s">
        <v>2475</v>
      </c>
      <c r="B1632" s="989" t="s">
        <v>1659</v>
      </c>
      <c r="C1632" s="990" t="s">
        <v>2374</v>
      </c>
      <c r="D1632" s="989" t="s">
        <v>72</v>
      </c>
      <c r="E1632" s="990" t="s">
        <v>1868</v>
      </c>
      <c r="F1632" s="991">
        <v>0</v>
      </c>
      <c r="G1632" s="991">
        <v>2</v>
      </c>
      <c r="H1632" s="992">
        <f t="shared" si="26"/>
        <v>2</v>
      </c>
    </row>
    <row r="1633" spans="1:8" s="527" customFormat="1" ht="9">
      <c r="A1633" s="915" t="s">
        <v>2475</v>
      </c>
      <c r="B1633" s="989" t="s">
        <v>1659</v>
      </c>
      <c r="C1633" s="990" t="s">
        <v>2374</v>
      </c>
      <c r="D1633" s="989" t="s">
        <v>8</v>
      </c>
      <c r="E1633" s="990" t="s">
        <v>1866</v>
      </c>
      <c r="F1633" s="991">
        <v>21</v>
      </c>
      <c r="G1633" s="991">
        <v>7</v>
      </c>
      <c r="H1633" s="992">
        <f t="shared" si="26"/>
        <v>28</v>
      </c>
    </row>
    <row r="1634" spans="1:8" s="527" customFormat="1" ht="9">
      <c r="A1634" s="915" t="s">
        <v>2475</v>
      </c>
      <c r="B1634" s="989" t="s">
        <v>1659</v>
      </c>
      <c r="C1634" s="990" t="s">
        <v>2374</v>
      </c>
      <c r="D1634" s="989" t="s">
        <v>161</v>
      </c>
      <c r="E1634" s="990" t="s">
        <v>1879</v>
      </c>
      <c r="F1634" s="991">
        <v>9</v>
      </c>
      <c r="G1634" s="991">
        <v>0</v>
      </c>
      <c r="H1634" s="992">
        <f t="shared" si="26"/>
        <v>9</v>
      </c>
    </row>
    <row r="1635" spans="1:8" s="527" customFormat="1" ht="9">
      <c r="A1635" s="915" t="s">
        <v>2475</v>
      </c>
      <c r="B1635" s="989" t="s">
        <v>1659</v>
      </c>
      <c r="C1635" s="990" t="s">
        <v>2374</v>
      </c>
      <c r="D1635" s="989" t="s">
        <v>9</v>
      </c>
      <c r="E1635" s="990" t="s">
        <v>1864</v>
      </c>
      <c r="F1635" s="991">
        <v>18</v>
      </c>
      <c r="G1635" s="991">
        <v>18</v>
      </c>
      <c r="H1635" s="992">
        <f t="shared" si="26"/>
        <v>36</v>
      </c>
    </row>
    <row r="1636" spans="1:8" s="527" customFormat="1" ht="9">
      <c r="A1636" s="915" t="s">
        <v>2475</v>
      </c>
      <c r="B1636" s="989" t="s">
        <v>1659</v>
      </c>
      <c r="C1636" s="990" t="s">
        <v>2374</v>
      </c>
      <c r="D1636" s="989" t="s">
        <v>76</v>
      </c>
      <c r="E1636" s="990" t="s">
        <v>1881</v>
      </c>
      <c r="F1636" s="991">
        <v>0</v>
      </c>
      <c r="G1636" s="991">
        <v>1</v>
      </c>
      <c r="H1636" s="992">
        <f t="shared" si="26"/>
        <v>1</v>
      </c>
    </row>
    <row r="1637" spans="1:8" s="527" customFormat="1" ht="9">
      <c r="A1637" s="915" t="s">
        <v>2475</v>
      </c>
      <c r="B1637" s="989" t="s">
        <v>1659</v>
      </c>
      <c r="C1637" s="990" t="s">
        <v>2374</v>
      </c>
      <c r="D1637" s="989" t="s">
        <v>13</v>
      </c>
      <c r="E1637" s="990" t="s">
        <v>1878</v>
      </c>
      <c r="F1637" s="991">
        <v>0</v>
      </c>
      <c r="G1637" s="991">
        <v>1</v>
      </c>
      <c r="H1637" s="992">
        <f t="shared" si="26"/>
        <v>1</v>
      </c>
    </row>
    <row r="1638" spans="1:8" s="527" customFormat="1" ht="9">
      <c r="A1638" s="915" t="s">
        <v>2475</v>
      </c>
      <c r="B1638" s="989" t="s">
        <v>1659</v>
      </c>
      <c r="C1638" s="990" t="s">
        <v>2374</v>
      </c>
      <c r="D1638" s="989" t="s">
        <v>53</v>
      </c>
      <c r="E1638" s="990" t="s">
        <v>1447</v>
      </c>
      <c r="F1638" s="991">
        <v>1</v>
      </c>
      <c r="G1638" s="991">
        <v>0</v>
      </c>
      <c r="H1638" s="992">
        <f t="shared" si="26"/>
        <v>1</v>
      </c>
    </row>
    <row r="1639" spans="1:8" s="527" customFormat="1" ht="9">
      <c r="A1639" s="915" t="s">
        <v>2475</v>
      </c>
      <c r="B1639" s="989" t="s">
        <v>1659</v>
      </c>
      <c r="C1639" s="990" t="s">
        <v>2374</v>
      </c>
      <c r="D1639" s="989" t="s">
        <v>165</v>
      </c>
      <c r="E1639" s="990" t="s">
        <v>1874</v>
      </c>
      <c r="F1639" s="991">
        <v>1</v>
      </c>
      <c r="G1639" s="991">
        <v>2</v>
      </c>
      <c r="H1639" s="992">
        <f t="shared" si="26"/>
        <v>3</v>
      </c>
    </row>
    <row r="1640" spans="1:8" s="527" customFormat="1" ht="9">
      <c r="A1640" s="915" t="s">
        <v>2475</v>
      </c>
      <c r="B1640" s="989" t="s">
        <v>1659</v>
      </c>
      <c r="C1640" s="990" t="s">
        <v>2374</v>
      </c>
      <c r="D1640" s="989" t="s">
        <v>55</v>
      </c>
      <c r="E1640" s="990" t="s">
        <v>1875</v>
      </c>
      <c r="F1640" s="991">
        <v>0</v>
      </c>
      <c r="G1640" s="991">
        <v>1</v>
      </c>
      <c r="H1640" s="992">
        <f t="shared" si="26"/>
        <v>1</v>
      </c>
    </row>
    <row r="1641" spans="1:8" s="527" customFormat="1" ht="9">
      <c r="A1641" s="915" t="s">
        <v>2475</v>
      </c>
      <c r="B1641" s="989" t="s">
        <v>1659</v>
      </c>
      <c r="C1641" s="990" t="s">
        <v>2374</v>
      </c>
      <c r="D1641" s="989" t="s">
        <v>80</v>
      </c>
      <c r="E1641" s="990" t="s">
        <v>2765</v>
      </c>
      <c r="F1641" s="991">
        <v>6</v>
      </c>
      <c r="G1641" s="991">
        <v>0</v>
      </c>
      <c r="H1641" s="992">
        <f t="shared" si="26"/>
        <v>6</v>
      </c>
    </row>
    <row r="1642" spans="1:8" s="527" customFormat="1" ht="9">
      <c r="A1642" s="915" t="s">
        <v>2475</v>
      </c>
      <c r="B1642" s="989" t="s">
        <v>1659</v>
      </c>
      <c r="C1642" s="990" t="s">
        <v>2374</v>
      </c>
      <c r="D1642" s="989" t="s">
        <v>15</v>
      </c>
      <c r="E1642" s="990" t="s">
        <v>2763</v>
      </c>
      <c r="F1642" s="991">
        <v>1</v>
      </c>
      <c r="G1642" s="991">
        <v>1</v>
      </c>
      <c r="H1642" s="992">
        <f t="shared" si="26"/>
        <v>2</v>
      </c>
    </row>
    <row r="1643" spans="1:8" s="527" customFormat="1" ht="9">
      <c r="A1643" s="915" t="s">
        <v>2475</v>
      </c>
      <c r="B1643" s="989" t="s">
        <v>1659</v>
      </c>
      <c r="C1643" s="990" t="s">
        <v>2374</v>
      </c>
      <c r="D1643" s="989" t="s">
        <v>17</v>
      </c>
      <c r="E1643" s="990" t="s">
        <v>1870</v>
      </c>
      <c r="F1643" s="991">
        <v>3</v>
      </c>
      <c r="G1643" s="991">
        <v>1</v>
      </c>
      <c r="H1643" s="992">
        <f t="shared" si="26"/>
        <v>4</v>
      </c>
    </row>
    <row r="1644" spans="1:8" s="527" customFormat="1" ht="9">
      <c r="A1644" s="915" t="s">
        <v>2475</v>
      </c>
      <c r="B1644" s="989" t="s">
        <v>1659</v>
      </c>
      <c r="C1644" s="990" t="s">
        <v>2374</v>
      </c>
      <c r="D1644" s="989" t="s">
        <v>85</v>
      </c>
      <c r="E1644" s="990" t="s">
        <v>1882</v>
      </c>
      <c r="F1644" s="991">
        <v>2</v>
      </c>
      <c r="G1644" s="991">
        <v>1</v>
      </c>
      <c r="H1644" s="992">
        <f t="shared" si="26"/>
        <v>3</v>
      </c>
    </row>
    <row r="1645" spans="1:8" s="527" customFormat="1" ht="9">
      <c r="A1645" s="915" t="s">
        <v>2475</v>
      </c>
      <c r="B1645" s="989" t="s">
        <v>1659</v>
      </c>
      <c r="C1645" s="990" t="s">
        <v>2374</v>
      </c>
      <c r="D1645" s="989" t="s">
        <v>21</v>
      </c>
      <c r="E1645" s="990" t="s">
        <v>1864</v>
      </c>
      <c r="F1645" s="991">
        <v>1</v>
      </c>
      <c r="G1645" s="991">
        <v>0</v>
      </c>
      <c r="H1645" s="992">
        <f t="shared" si="26"/>
        <v>1</v>
      </c>
    </row>
    <row r="1646" spans="1:8" s="527" customFormat="1" ht="9">
      <c r="A1646" s="915" t="s">
        <v>2475</v>
      </c>
      <c r="B1646" s="989" t="s">
        <v>1659</v>
      </c>
      <c r="C1646" s="990" t="s">
        <v>2374</v>
      </c>
      <c r="D1646" s="989" t="s">
        <v>292</v>
      </c>
      <c r="E1646" s="990" t="s">
        <v>1876</v>
      </c>
      <c r="F1646" s="991">
        <v>0</v>
      </c>
      <c r="G1646" s="991">
        <v>1</v>
      </c>
      <c r="H1646" s="992">
        <f t="shared" si="26"/>
        <v>1</v>
      </c>
    </row>
    <row r="1647" spans="1:8" s="527" customFormat="1" ht="9">
      <c r="A1647" s="915" t="s">
        <v>2475</v>
      </c>
      <c r="B1647" s="989" t="s">
        <v>1659</v>
      </c>
      <c r="C1647" s="990" t="s">
        <v>2374</v>
      </c>
      <c r="D1647" s="989" t="s">
        <v>88</v>
      </c>
      <c r="E1647" s="990" t="s">
        <v>1873</v>
      </c>
      <c r="F1647" s="991">
        <v>1</v>
      </c>
      <c r="G1647" s="991">
        <v>0</v>
      </c>
      <c r="H1647" s="992">
        <f t="shared" si="26"/>
        <v>1</v>
      </c>
    </row>
    <row r="1648" spans="1:8" s="527" customFormat="1" ht="9">
      <c r="A1648" s="915" t="s">
        <v>2475</v>
      </c>
      <c r="B1648" s="989" t="s">
        <v>1659</v>
      </c>
      <c r="C1648" s="990" t="s">
        <v>2374</v>
      </c>
      <c r="D1648" s="989" t="s">
        <v>90</v>
      </c>
      <c r="E1648" s="990" t="s">
        <v>1867</v>
      </c>
      <c r="F1648" s="991">
        <v>1</v>
      </c>
      <c r="G1648" s="991">
        <v>1</v>
      </c>
      <c r="H1648" s="992">
        <f t="shared" si="26"/>
        <v>2</v>
      </c>
    </row>
    <row r="1649" spans="1:8" s="527" customFormat="1" ht="9">
      <c r="A1649" s="915" t="s">
        <v>2475</v>
      </c>
      <c r="B1649" s="989" t="s">
        <v>1659</v>
      </c>
      <c r="C1649" s="990" t="s">
        <v>2374</v>
      </c>
      <c r="D1649" s="989" t="s">
        <v>23</v>
      </c>
      <c r="E1649" s="990" t="s">
        <v>2764</v>
      </c>
      <c r="F1649" s="991">
        <v>0</v>
      </c>
      <c r="G1649" s="991">
        <v>1</v>
      </c>
      <c r="H1649" s="992">
        <f t="shared" si="26"/>
        <v>1</v>
      </c>
    </row>
    <row r="1650" spans="1:8" s="527" customFormat="1" ht="9">
      <c r="A1650" s="915" t="s">
        <v>2475</v>
      </c>
      <c r="B1650" s="989" t="s">
        <v>1659</v>
      </c>
      <c r="C1650" s="990" t="s">
        <v>2374</v>
      </c>
      <c r="D1650" s="989" t="s">
        <v>29</v>
      </c>
      <c r="E1650" s="990" t="s">
        <v>1448</v>
      </c>
      <c r="F1650" s="991">
        <v>1</v>
      </c>
      <c r="G1650" s="991">
        <v>0</v>
      </c>
      <c r="H1650" s="992">
        <f t="shared" si="26"/>
        <v>1</v>
      </c>
    </row>
    <row r="1651" spans="1:8" s="527" customFormat="1" ht="9">
      <c r="A1651" s="915" t="s">
        <v>2475</v>
      </c>
      <c r="B1651" s="989" t="s">
        <v>1659</v>
      </c>
      <c r="C1651" s="990" t="s">
        <v>2374</v>
      </c>
      <c r="D1651" s="989" t="s">
        <v>654</v>
      </c>
      <c r="E1651" s="990" t="s">
        <v>1880</v>
      </c>
      <c r="F1651" s="991">
        <v>0</v>
      </c>
      <c r="G1651" s="991">
        <v>1</v>
      </c>
      <c r="H1651" s="992">
        <f t="shared" si="26"/>
        <v>1</v>
      </c>
    </row>
    <row r="1652" spans="1:8" s="527" customFormat="1" ht="9">
      <c r="A1652" s="915" t="s">
        <v>2475</v>
      </c>
      <c r="B1652" s="989" t="s">
        <v>1659</v>
      </c>
      <c r="C1652" s="990" t="s">
        <v>2374</v>
      </c>
      <c r="D1652" s="989" t="s">
        <v>31</v>
      </c>
      <c r="E1652" s="990" t="s">
        <v>1872</v>
      </c>
      <c r="F1652" s="991">
        <v>1</v>
      </c>
      <c r="G1652" s="991">
        <v>0</v>
      </c>
      <c r="H1652" s="992">
        <f t="shared" si="26"/>
        <v>1</v>
      </c>
    </row>
    <row r="1653" spans="1:8" s="527" customFormat="1" ht="9">
      <c r="A1653" s="915" t="s">
        <v>2475</v>
      </c>
      <c r="B1653" s="989" t="s">
        <v>1659</v>
      </c>
      <c r="C1653" s="990" t="s">
        <v>2374</v>
      </c>
      <c r="D1653" s="989" t="s">
        <v>728</v>
      </c>
      <c r="E1653" s="990" t="s">
        <v>1877</v>
      </c>
      <c r="F1653" s="991">
        <v>1</v>
      </c>
      <c r="G1653" s="991">
        <v>0</v>
      </c>
      <c r="H1653" s="992">
        <f t="shared" si="26"/>
        <v>1</v>
      </c>
    </row>
    <row r="1654" spans="1:8" s="527" customFormat="1" ht="9">
      <c r="A1654" s="915" t="s">
        <v>2475</v>
      </c>
      <c r="B1654" s="989" t="s">
        <v>1659</v>
      </c>
      <c r="C1654" s="990" t="s">
        <v>2374</v>
      </c>
      <c r="D1654" s="989" t="s">
        <v>99</v>
      </c>
      <c r="E1654" s="990" t="s">
        <v>1871</v>
      </c>
      <c r="F1654" s="991">
        <v>0</v>
      </c>
      <c r="G1654" s="991">
        <v>1</v>
      </c>
      <c r="H1654" s="992">
        <f t="shared" si="26"/>
        <v>1</v>
      </c>
    </row>
    <row r="1655" spans="1:8" s="527" customFormat="1" ht="9">
      <c r="A1655" s="915" t="s">
        <v>2475</v>
      </c>
      <c r="B1655" s="989" t="s">
        <v>1659</v>
      </c>
      <c r="C1655" s="990" t="s">
        <v>2374</v>
      </c>
      <c r="D1655" s="989" t="s">
        <v>101</v>
      </c>
      <c r="E1655" s="990" t="s">
        <v>1869</v>
      </c>
      <c r="F1655" s="991">
        <v>1</v>
      </c>
      <c r="G1655" s="991">
        <v>0</v>
      </c>
      <c r="H1655" s="992">
        <f t="shared" si="26"/>
        <v>1</v>
      </c>
    </row>
    <row r="1656" spans="1:8" s="527" customFormat="1" ht="9">
      <c r="A1656" s="915" t="s">
        <v>2475</v>
      </c>
      <c r="B1656" s="989" t="s">
        <v>1659</v>
      </c>
      <c r="C1656" s="990" t="s">
        <v>2374</v>
      </c>
      <c r="D1656" s="989" t="s">
        <v>1661</v>
      </c>
      <c r="E1656" s="990" t="s">
        <v>2374</v>
      </c>
      <c r="F1656" s="998">
        <v>2</v>
      </c>
      <c r="G1656" s="991">
        <v>2</v>
      </c>
      <c r="H1656" s="992">
        <f t="shared" si="26"/>
        <v>4</v>
      </c>
    </row>
    <row r="1657" spans="1:8" s="527" customFormat="1" ht="9">
      <c r="A1657" s="915" t="s">
        <v>2476</v>
      </c>
      <c r="B1657" s="989" t="s">
        <v>1659</v>
      </c>
      <c r="C1657" s="990" t="s">
        <v>2376</v>
      </c>
      <c r="D1657" s="989" t="s">
        <v>72</v>
      </c>
      <c r="E1657" s="990" t="s">
        <v>1890</v>
      </c>
      <c r="F1657" s="991">
        <v>7</v>
      </c>
      <c r="G1657" s="991">
        <v>2</v>
      </c>
      <c r="H1657" s="992">
        <f t="shared" si="26"/>
        <v>9</v>
      </c>
    </row>
    <row r="1658" spans="1:8" s="527" customFormat="1" ht="9">
      <c r="A1658" s="915" t="s">
        <v>2476</v>
      </c>
      <c r="B1658" s="989" t="s">
        <v>1659</v>
      </c>
      <c r="C1658" s="990" t="s">
        <v>2376</v>
      </c>
      <c r="D1658" s="989" t="s">
        <v>9</v>
      </c>
      <c r="E1658" s="990" t="s">
        <v>1887</v>
      </c>
      <c r="F1658" s="991">
        <v>1</v>
      </c>
      <c r="G1658" s="991">
        <v>0</v>
      </c>
      <c r="H1658" s="992">
        <f t="shared" si="26"/>
        <v>1</v>
      </c>
    </row>
    <row r="1659" spans="1:8" s="527" customFormat="1" ht="9">
      <c r="A1659" s="915" t="s">
        <v>2476</v>
      </c>
      <c r="B1659" s="989" t="s">
        <v>1659</v>
      </c>
      <c r="C1659" s="990" t="s">
        <v>2376</v>
      </c>
      <c r="D1659" s="989" t="s">
        <v>13</v>
      </c>
      <c r="E1659" s="990" t="s">
        <v>1891</v>
      </c>
      <c r="F1659" s="991">
        <v>1</v>
      </c>
      <c r="G1659" s="991">
        <v>0</v>
      </c>
      <c r="H1659" s="992">
        <f t="shared" si="26"/>
        <v>1</v>
      </c>
    </row>
    <row r="1660" spans="1:8" s="527" customFormat="1" ht="9">
      <c r="A1660" s="915" t="s">
        <v>2476</v>
      </c>
      <c r="B1660" s="989" t="s">
        <v>1659</v>
      </c>
      <c r="C1660" s="990" t="s">
        <v>2376</v>
      </c>
      <c r="D1660" s="989" t="s">
        <v>53</v>
      </c>
      <c r="E1660" s="990" t="s">
        <v>1885</v>
      </c>
      <c r="F1660" s="991">
        <v>1</v>
      </c>
      <c r="G1660" s="991">
        <v>0</v>
      </c>
      <c r="H1660" s="992">
        <f t="shared" si="26"/>
        <v>1</v>
      </c>
    </row>
    <row r="1661" spans="1:8" s="527" customFormat="1" ht="9">
      <c r="A1661" s="915" t="s">
        <v>2476</v>
      </c>
      <c r="B1661" s="989" t="s">
        <v>1659</v>
      </c>
      <c r="C1661" s="990" t="s">
        <v>2376</v>
      </c>
      <c r="D1661" s="989" t="s">
        <v>79</v>
      </c>
      <c r="E1661" s="990" t="s">
        <v>1884</v>
      </c>
      <c r="F1661" s="991">
        <v>1</v>
      </c>
      <c r="G1661" s="991">
        <v>0</v>
      </c>
      <c r="H1661" s="992">
        <f t="shared" si="26"/>
        <v>1</v>
      </c>
    </row>
    <row r="1662" spans="1:8" s="527" customFormat="1" ht="9">
      <c r="A1662" s="915" t="s">
        <v>2476</v>
      </c>
      <c r="B1662" s="989" t="s">
        <v>1659</v>
      </c>
      <c r="C1662" s="990" t="s">
        <v>2376</v>
      </c>
      <c r="D1662" s="989" t="s">
        <v>55</v>
      </c>
      <c r="E1662" s="990" t="s">
        <v>2686</v>
      </c>
      <c r="F1662" s="991">
        <v>1</v>
      </c>
      <c r="G1662" s="991">
        <v>0</v>
      </c>
      <c r="H1662" s="992">
        <f t="shared" si="26"/>
        <v>1</v>
      </c>
    </row>
    <row r="1663" spans="1:8" s="527" customFormat="1" ht="9">
      <c r="A1663" s="915" t="s">
        <v>2476</v>
      </c>
      <c r="B1663" s="989" t="s">
        <v>1659</v>
      </c>
      <c r="C1663" s="990" t="s">
        <v>2376</v>
      </c>
      <c r="D1663" s="989" t="s">
        <v>292</v>
      </c>
      <c r="E1663" s="990" t="s">
        <v>1888</v>
      </c>
      <c r="F1663" s="991">
        <v>1</v>
      </c>
      <c r="G1663" s="991">
        <v>0</v>
      </c>
      <c r="H1663" s="992">
        <f t="shared" si="26"/>
        <v>1</v>
      </c>
    </row>
    <row r="1664" spans="1:8" s="527" customFormat="1" ht="9">
      <c r="A1664" s="915" t="s">
        <v>2476</v>
      </c>
      <c r="B1664" s="989" t="s">
        <v>1659</v>
      </c>
      <c r="C1664" s="990" t="s">
        <v>2376</v>
      </c>
      <c r="D1664" s="989" t="s">
        <v>175</v>
      </c>
      <c r="E1664" s="990" t="s">
        <v>1883</v>
      </c>
      <c r="F1664" s="991">
        <v>0</v>
      </c>
      <c r="G1664" s="991">
        <v>2</v>
      </c>
      <c r="H1664" s="992">
        <f t="shared" si="26"/>
        <v>2</v>
      </c>
    </row>
    <row r="1665" spans="1:8" s="527" customFormat="1" ht="9">
      <c r="A1665" s="915" t="s">
        <v>2476</v>
      </c>
      <c r="B1665" s="989" t="s">
        <v>1659</v>
      </c>
      <c r="C1665" s="990" t="s">
        <v>2376</v>
      </c>
      <c r="D1665" s="989" t="s">
        <v>645</v>
      </c>
      <c r="E1665" s="990" t="s">
        <v>1889</v>
      </c>
      <c r="F1665" s="991">
        <v>1</v>
      </c>
      <c r="G1665" s="991">
        <v>0</v>
      </c>
      <c r="H1665" s="992">
        <f t="shared" si="26"/>
        <v>1</v>
      </c>
    </row>
    <row r="1666" spans="1:8" s="527" customFormat="1" ht="9">
      <c r="A1666" s="915" t="s">
        <v>2476</v>
      </c>
      <c r="B1666" s="989" t="s">
        <v>1659</v>
      </c>
      <c r="C1666" s="990" t="s">
        <v>2376</v>
      </c>
      <c r="D1666" s="989" t="s">
        <v>29</v>
      </c>
      <c r="E1666" s="990" t="s">
        <v>2617</v>
      </c>
      <c r="F1666" s="991">
        <v>2</v>
      </c>
      <c r="G1666" s="991">
        <v>0</v>
      </c>
      <c r="H1666" s="992">
        <f t="shared" si="26"/>
        <v>2</v>
      </c>
    </row>
    <row r="1667" spans="1:8" s="527" customFormat="1" ht="9">
      <c r="A1667" s="915" t="s">
        <v>2476</v>
      </c>
      <c r="B1667" s="989" t="s">
        <v>1659</v>
      </c>
      <c r="C1667" s="990" t="s">
        <v>2376</v>
      </c>
      <c r="D1667" s="989" t="s">
        <v>652</v>
      </c>
      <c r="E1667" s="990" t="s">
        <v>1449</v>
      </c>
      <c r="F1667" s="991">
        <v>1</v>
      </c>
      <c r="G1667" s="991">
        <v>0</v>
      </c>
      <c r="H1667" s="992">
        <f t="shared" si="26"/>
        <v>1</v>
      </c>
    </row>
    <row r="1668" spans="1:8" s="527" customFormat="1" ht="9">
      <c r="A1668" s="915" t="s">
        <v>2476</v>
      </c>
      <c r="B1668" s="989" t="s">
        <v>1659</v>
      </c>
      <c r="C1668" s="990" t="s">
        <v>2376</v>
      </c>
      <c r="D1668" s="989" t="s">
        <v>665</v>
      </c>
      <c r="E1668" s="990" t="s">
        <v>2685</v>
      </c>
      <c r="F1668" s="991">
        <v>1</v>
      </c>
      <c r="G1668" s="991">
        <v>0</v>
      </c>
      <c r="H1668" s="992">
        <f t="shared" si="26"/>
        <v>1</v>
      </c>
    </row>
    <row r="1669" spans="1:8" s="527" customFormat="1" ht="9">
      <c r="A1669" s="915" t="s">
        <v>2476</v>
      </c>
      <c r="B1669" s="989" t="s">
        <v>1659</v>
      </c>
      <c r="C1669" s="990" t="s">
        <v>2376</v>
      </c>
      <c r="D1669" s="989" t="s">
        <v>105</v>
      </c>
      <c r="E1669" s="990" t="s">
        <v>2766</v>
      </c>
      <c r="F1669" s="991">
        <v>1</v>
      </c>
      <c r="G1669" s="991">
        <v>0</v>
      </c>
      <c r="H1669" s="992">
        <f t="shared" si="26"/>
        <v>1</v>
      </c>
    </row>
    <row r="1670" spans="1:8" s="527" customFormat="1" ht="9">
      <c r="A1670" s="915" t="s">
        <v>2476</v>
      </c>
      <c r="B1670" s="989" t="s">
        <v>1659</v>
      </c>
      <c r="C1670" s="990" t="s">
        <v>2376</v>
      </c>
      <c r="D1670" s="989" t="s">
        <v>334</v>
      </c>
      <c r="E1670" s="990" t="s">
        <v>2767</v>
      </c>
      <c r="F1670" s="991">
        <v>2</v>
      </c>
      <c r="G1670" s="991">
        <v>2</v>
      </c>
      <c r="H1670" s="992">
        <f t="shared" si="26"/>
        <v>4</v>
      </c>
    </row>
    <row r="1671" spans="1:8" s="527" customFormat="1" ht="9">
      <c r="A1671" s="915" t="s">
        <v>2476</v>
      </c>
      <c r="B1671" s="989" t="s">
        <v>1659</v>
      </c>
      <c r="C1671" s="990" t="s">
        <v>2376</v>
      </c>
      <c r="D1671" s="989" t="s">
        <v>33</v>
      </c>
      <c r="E1671" s="990" t="s">
        <v>2768</v>
      </c>
      <c r="F1671" s="991">
        <v>1</v>
      </c>
      <c r="G1671" s="991">
        <v>0</v>
      </c>
      <c r="H1671" s="992">
        <f t="shared" si="26"/>
        <v>1</v>
      </c>
    </row>
    <row r="1672" spans="1:8" s="527" customFormat="1" ht="9">
      <c r="A1672" s="915" t="s">
        <v>2476</v>
      </c>
      <c r="B1672" s="989" t="s">
        <v>1659</v>
      </c>
      <c r="C1672" s="990" t="s">
        <v>2376</v>
      </c>
      <c r="D1672" s="989" t="s">
        <v>1661</v>
      </c>
      <c r="E1672" s="990" t="s">
        <v>2376</v>
      </c>
      <c r="F1672" s="998">
        <v>6</v>
      </c>
      <c r="G1672" s="998">
        <v>7</v>
      </c>
      <c r="H1672" s="999">
        <f aca="true" t="shared" si="27" ref="H1672:H1725">SUM(F1672:G1672)</f>
        <v>13</v>
      </c>
    </row>
    <row r="1673" spans="1:8" s="527" customFormat="1" ht="9">
      <c r="A1673" s="915" t="s">
        <v>2477</v>
      </c>
      <c r="B1673" s="989" t="s">
        <v>1659</v>
      </c>
      <c r="C1673" s="990" t="s">
        <v>2380</v>
      </c>
      <c r="D1673" s="989" t="s">
        <v>70</v>
      </c>
      <c r="E1673" s="990" t="s">
        <v>1897</v>
      </c>
      <c r="F1673" s="998">
        <v>10</v>
      </c>
      <c r="G1673" s="998">
        <v>8</v>
      </c>
      <c r="H1673" s="999">
        <f t="shared" si="27"/>
        <v>18</v>
      </c>
    </row>
    <row r="1674" spans="1:8" s="527" customFormat="1" ht="9">
      <c r="A1674" s="915" t="s">
        <v>2477</v>
      </c>
      <c r="B1674" s="989" t="s">
        <v>1659</v>
      </c>
      <c r="C1674" s="990" t="s">
        <v>2380</v>
      </c>
      <c r="D1674" s="989" t="s">
        <v>72</v>
      </c>
      <c r="E1674" s="990" t="s">
        <v>1915</v>
      </c>
      <c r="F1674" s="991">
        <v>1</v>
      </c>
      <c r="G1674" s="991">
        <v>1</v>
      </c>
      <c r="H1674" s="992">
        <f t="shared" si="27"/>
        <v>2</v>
      </c>
    </row>
    <row r="1675" spans="1:8" s="527" customFormat="1" ht="9">
      <c r="A1675" s="915" t="s">
        <v>2477</v>
      </c>
      <c r="B1675" s="989" t="s">
        <v>1659</v>
      </c>
      <c r="C1675" s="990" t="s">
        <v>2380</v>
      </c>
      <c r="D1675" s="989" t="s">
        <v>8</v>
      </c>
      <c r="E1675" s="990" t="s">
        <v>1904</v>
      </c>
      <c r="F1675" s="991">
        <v>1</v>
      </c>
      <c r="G1675" s="991">
        <v>1</v>
      </c>
      <c r="H1675" s="992">
        <f t="shared" si="27"/>
        <v>2</v>
      </c>
    </row>
    <row r="1676" spans="1:8" s="527" customFormat="1" ht="9">
      <c r="A1676" s="915" t="s">
        <v>2477</v>
      </c>
      <c r="B1676" s="989" t="s">
        <v>1659</v>
      </c>
      <c r="C1676" s="990" t="s">
        <v>2380</v>
      </c>
      <c r="D1676" s="989" t="s">
        <v>161</v>
      </c>
      <c r="E1676" s="990" t="s">
        <v>1920</v>
      </c>
      <c r="F1676" s="991">
        <v>1</v>
      </c>
      <c r="G1676" s="991">
        <v>1</v>
      </c>
      <c r="H1676" s="992">
        <f t="shared" si="27"/>
        <v>2</v>
      </c>
    </row>
    <row r="1677" spans="1:8" s="527" customFormat="1" ht="9">
      <c r="A1677" s="915" t="s">
        <v>2477</v>
      </c>
      <c r="B1677" s="989" t="s">
        <v>1659</v>
      </c>
      <c r="C1677" s="990" t="s">
        <v>2380</v>
      </c>
      <c r="D1677" s="989" t="s">
        <v>11</v>
      </c>
      <c r="E1677" s="990" t="s">
        <v>1450</v>
      </c>
      <c r="F1677" s="991">
        <v>3</v>
      </c>
      <c r="G1677" s="991">
        <v>1</v>
      </c>
      <c r="H1677" s="992">
        <f t="shared" si="27"/>
        <v>4</v>
      </c>
    </row>
    <row r="1678" spans="1:8" s="527" customFormat="1" ht="9">
      <c r="A1678" s="915" t="s">
        <v>2477</v>
      </c>
      <c r="B1678" s="989" t="s">
        <v>1659</v>
      </c>
      <c r="C1678" s="990" t="s">
        <v>2380</v>
      </c>
      <c r="D1678" s="989" t="s">
        <v>13</v>
      </c>
      <c r="E1678" s="990" t="s">
        <v>1912</v>
      </c>
      <c r="F1678" s="991">
        <v>3</v>
      </c>
      <c r="G1678" s="991">
        <v>5</v>
      </c>
      <c r="H1678" s="992">
        <f t="shared" si="27"/>
        <v>8</v>
      </c>
    </row>
    <row r="1679" spans="1:8" s="527" customFormat="1" ht="9">
      <c r="A1679" s="915" t="s">
        <v>2477</v>
      </c>
      <c r="B1679" s="989" t="s">
        <v>1659</v>
      </c>
      <c r="C1679" s="990" t="s">
        <v>2380</v>
      </c>
      <c r="D1679" s="989" t="s">
        <v>53</v>
      </c>
      <c r="E1679" s="990" t="s">
        <v>1895</v>
      </c>
      <c r="F1679" s="991">
        <v>8</v>
      </c>
      <c r="G1679" s="991">
        <v>9</v>
      </c>
      <c r="H1679" s="992">
        <f t="shared" si="27"/>
        <v>17</v>
      </c>
    </row>
    <row r="1680" spans="1:8" s="527" customFormat="1" ht="9">
      <c r="A1680" s="915" t="s">
        <v>2477</v>
      </c>
      <c r="B1680" s="989" t="s">
        <v>1659</v>
      </c>
      <c r="C1680" s="990" t="s">
        <v>2380</v>
      </c>
      <c r="D1680" s="989" t="s">
        <v>167</v>
      </c>
      <c r="E1680" s="990" t="s">
        <v>1893</v>
      </c>
      <c r="F1680" s="991">
        <v>1</v>
      </c>
      <c r="G1680" s="991">
        <v>0</v>
      </c>
      <c r="H1680" s="992">
        <f t="shared" si="27"/>
        <v>1</v>
      </c>
    </row>
    <row r="1681" spans="1:8" s="527" customFormat="1" ht="9">
      <c r="A1681" s="915" t="s">
        <v>2477</v>
      </c>
      <c r="B1681" s="989" t="s">
        <v>1659</v>
      </c>
      <c r="C1681" s="990" t="s">
        <v>2380</v>
      </c>
      <c r="D1681" s="989" t="s">
        <v>79</v>
      </c>
      <c r="E1681" s="990" t="s">
        <v>1917</v>
      </c>
      <c r="F1681" s="991">
        <v>4</v>
      </c>
      <c r="G1681" s="991">
        <v>2</v>
      </c>
      <c r="H1681" s="992">
        <f t="shared" si="27"/>
        <v>6</v>
      </c>
    </row>
    <row r="1682" spans="1:8" s="527" customFormat="1" ht="9">
      <c r="A1682" s="915" t="s">
        <v>2477</v>
      </c>
      <c r="B1682" s="989" t="s">
        <v>1659</v>
      </c>
      <c r="C1682" s="990" t="s">
        <v>2380</v>
      </c>
      <c r="D1682" s="989" t="s">
        <v>170</v>
      </c>
      <c r="E1682" s="990" t="s">
        <v>1892</v>
      </c>
      <c r="F1682" s="991">
        <v>1</v>
      </c>
      <c r="G1682" s="991">
        <v>0</v>
      </c>
      <c r="H1682" s="992">
        <f t="shared" si="27"/>
        <v>1</v>
      </c>
    </row>
    <row r="1683" spans="1:8" s="527" customFormat="1" ht="9">
      <c r="A1683" s="915" t="s">
        <v>2477</v>
      </c>
      <c r="B1683" s="989" t="s">
        <v>1659</v>
      </c>
      <c r="C1683" s="990" t="s">
        <v>2380</v>
      </c>
      <c r="D1683" s="989" t="s">
        <v>80</v>
      </c>
      <c r="E1683" s="990" t="s">
        <v>1923</v>
      </c>
      <c r="F1683" s="991">
        <v>1</v>
      </c>
      <c r="G1683" s="991">
        <v>0</v>
      </c>
      <c r="H1683" s="992">
        <f t="shared" si="27"/>
        <v>1</v>
      </c>
    </row>
    <row r="1684" spans="1:8" s="527" customFormat="1" ht="9">
      <c r="A1684" s="915" t="s">
        <v>2477</v>
      </c>
      <c r="B1684" s="989" t="s">
        <v>1659</v>
      </c>
      <c r="C1684" s="990" t="s">
        <v>2380</v>
      </c>
      <c r="D1684" s="989" t="s">
        <v>311</v>
      </c>
      <c r="E1684" s="990" t="s">
        <v>1913</v>
      </c>
      <c r="F1684" s="991">
        <v>1</v>
      </c>
      <c r="G1684" s="991">
        <v>0</v>
      </c>
      <c r="H1684" s="992">
        <f t="shared" si="27"/>
        <v>1</v>
      </c>
    </row>
    <row r="1685" spans="1:8" s="527" customFormat="1" ht="9">
      <c r="A1685" s="915" t="s">
        <v>2477</v>
      </c>
      <c r="B1685" s="989" t="s">
        <v>1659</v>
      </c>
      <c r="C1685" s="990" t="s">
        <v>2380</v>
      </c>
      <c r="D1685" s="989" t="s">
        <v>82</v>
      </c>
      <c r="E1685" s="990" t="s">
        <v>1926</v>
      </c>
      <c r="F1685" s="991">
        <v>1</v>
      </c>
      <c r="G1685" s="991">
        <v>0</v>
      </c>
      <c r="H1685" s="992">
        <f t="shared" si="27"/>
        <v>1</v>
      </c>
    </row>
    <row r="1686" spans="1:8" s="527" customFormat="1" ht="9">
      <c r="A1686" s="915" t="s">
        <v>2477</v>
      </c>
      <c r="B1686" s="989" t="s">
        <v>1659</v>
      </c>
      <c r="C1686" s="990" t="s">
        <v>2380</v>
      </c>
      <c r="D1686" s="989" t="s">
        <v>15</v>
      </c>
      <c r="E1686" s="990" t="s">
        <v>1451</v>
      </c>
      <c r="F1686" s="991">
        <v>0</v>
      </c>
      <c r="G1686" s="991">
        <v>2</v>
      </c>
      <c r="H1686" s="992">
        <f t="shared" si="27"/>
        <v>2</v>
      </c>
    </row>
    <row r="1687" spans="1:8" s="527" customFormat="1" ht="9">
      <c r="A1687" s="915" t="s">
        <v>2477</v>
      </c>
      <c r="B1687" s="989" t="s">
        <v>1659</v>
      </c>
      <c r="C1687" s="990" t="s">
        <v>2380</v>
      </c>
      <c r="D1687" s="989" t="s">
        <v>17</v>
      </c>
      <c r="E1687" s="990" t="s">
        <v>1899</v>
      </c>
      <c r="F1687" s="991">
        <v>6</v>
      </c>
      <c r="G1687" s="991">
        <v>5</v>
      </c>
      <c r="H1687" s="992">
        <f t="shared" si="27"/>
        <v>11</v>
      </c>
    </row>
    <row r="1688" spans="1:8" s="527" customFormat="1" ht="9">
      <c r="A1688" s="915" t="s">
        <v>2477</v>
      </c>
      <c r="B1688" s="989" t="s">
        <v>1659</v>
      </c>
      <c r="C1688" s="990" t="s">
        <v>2380</v>
      </c>
      <c r="D1688" s="989" t="s">
        <v>19</v>
      </c>
      <c r="E1688" s="990" t="s">
        <v>1908</v>
      </c>
      <c r="F1688" s="991">
        <v>2</v>
      </c>
      <c r="G1688" s="991">
        <v>0</v>
      </c>
      <c r="H1688" s="992">
        <f t="shared" si="27"/>
        <v>2</v>
      </c>
    </row>
    <row r="1689" spans="1:8" s="527" customFormat="1" ht="9">
      <c r="A1689" s="915" t="s">
        <v>2477</v>
      </c>
      <c r="B1689" s="989" t="s">
        <v>1659</v>
      </c>
      <c r="C1689" s="990" t="s">
        <v>2380</v>
      </c>
      <c r="D1689" s="989" t="s">
        <v>21</v>
      </c>
      <c r="E1689" s="990" t="s">
        <v>1925</v>
      </c>
      <c r="F1689" s="991">
        <v>1</v>
      </c>
      <c r="G1689" s="991">
        <v>0</v>
      </c>
      <c r="H1689" s="992">
        <f t="shared" si="27"/>
        <v>1</v>
      </c>
    </row>
    <row r="1690" spans="1:8" s="527" customFormat="1" ht="9">
      <c r="A1690" s="915" t="s">
        <v>2477</v>
      </c>
      <c r="B1690" s="989" t="s">
        <v>1659</v>
      </c>
      <c r="C1690" s="990" t="s">
        <v>2380</v>
      </c>
      <c r="D1690" s="989" t="s">
        <v>292</v>
      </c>
      <c r="E1690" s="990" t="s">
        <v>1924</v>
      </c>
      <c r="F1690" s="991">
        <v>0</v>
      </c>
      <c r="G1690" s="991">
        <v>1</v>
      </c>
      <c r="H1690" s="992">
        <f t="shared" si="27"/>
        <v>1</v>
      </c>
    </row>
    <row r="1691" spans="1:8" s="527" customFormat="1" ht="9">
      <c r="A1691" s="915" t="s">
        <v>2477</v>
      </c>
      <c r="B1691" s="989" t="s">
        <v>1659</v>
      </c>
      <c r="C1691" s="990" t="s">
        <v>2380</v>
      </c>
      <c r="D1691" s="989" t="s">
        <v>23</v>
      </c>
      <c r="E1691" s="990" t="s">
        <v>1911</v>
      </c>
      <c r="F1691" s="991">
        <v>1</v>
      </c>
      <c r="G1691" s="991">
        <v>2</v>
      </c>
      <c r="H1691" s="992">
        <f t="shared" si="27"/>
        <v>3</v>
      </c>
    </row>
    <row r="1692" spans="1:8" s="527" customFormat="1" ht="9">
      <c r="A1692" s="915" t="s">
        <v>2477</v>
      </c>
      <c r="B1692" s="989" t="s">
        <v>1659</v>
      </c>
      <c r="C1692" s="990" t="s">
        <v>2380</v>
      </c>
      <c r="D1692" s="989" t="s">
        <v>95</v>
      </c>
      <c r="E1692" s="990" t="s">
        <v>1918</v>
      </c>
      <c r="F1692" s="991">
        <v>2</v>
      </c>
      <c r="G1692" s="991">
        <v>2</v>
      </c>
      <c r="H1692" s="992">
        <f t="shared" si="27"/>
        <v>4</v>
      </c>
    </row>
    <row r="1693" spans="1:8" s="527" customFormat="1" ht="9">
      <c r="A1693" s="915" t="s">
        <v>2477</v>
      </c>
      <c r="B1693" s="989" t="s">
        <v>1659</v>
      </c>
      <c r="C1693" s="990" t="s">
        <v>2380</v>
      </c>
      <c r="D1693" s="989" t="s">
        <v>97</v>
      </c>
      <c r="E1693" s="990" t="s">
        <v>1900</v>
      </c>
      <c r="F1693" s="991">
        <v>0</v>
      </c>
      <c r="G1693" s="991">
        <v>1</v>
      </c>
      <c r="H1693" s="992">
        <f t="shared" si="27"/>
        <v>1</v>
      </c>
    </row>
    <row r="1694" spans="1:8" s="527" customFormat="1" ht="9">
      <c r="A1694" s="915" t="s">
        <v>2477</v>
      </c>
      <c r="B1694" s="989" t="s">
        <v>1659</v>
      </c>
      <c r="C1694" s="990" t="s">
        <v>2380</v>
      </c>
      <c r="D1694" s="989" t="s">
        <v>295</v>
      </c>
      <c r="E1694" s="990" t="s">
        <v>1902</v>
      </c>
      <c r="F1694" s="991">
        <v>0</v>
      </c>
      <c r="G1694" s="991">
        <v>1</v>
      </c>
      <c r="H1694" s="992">
        <f t="shared" si="27"/>
        <v>1</v>
      </c>
    </row>
    <row r="1695" spans="1:8" s="527" customFormat="1" ht="9">
      <c r="A1695" s="915" t="s">
        <v>2477</v>
      </c>
      <c r="B1695" s="989" t="s">
        <v>1659</v>
      </c>
      <c r="C1695" s="990" t="s">
        <v>2380</v>
      </c>
      <c r="D1695" s="989" t="s">
        <v>654</v>
      </c>
      <c r="E1695" s="990" t="s">
        <v>1894</v>
      </c>
      <c r="F1695" s="991">
        <v>1</v>
      </c>
      <c r="G1695" s="991">
        <v>0</v>
      </c>
      <c r="H1695" s="992">
        <f t="shared" si="27"/>
        <v>1</v>
      </c>
    </row>
    <row r="1696" spans="1:8" s="527" customFormat="1" ht="9">
      <c r="A1696" s="915" t="s">
        <v>2477</v>
      </c>
      <c r="B1696" s="989" t="s">
        <v>1659</v>
      </c>
      <c r="C1696" s="990" t="s">
        <v>2380</v>
      </c>
      <c r="D1696" s="989" t="s">
        <v>31</v>
      </c>
      <c r="E1696" s="990" t="s">
        <v>2770</v>
      </c>
      <c r="F1696" s="991">
        <v>0</v>
      </c>
      <c r="G1696" s="991">
        <v>1</v>
      </c>
      <c r="H1696" s="992">
        <f t="shared" si="27"/>
        <v>1</v>
      </c>
    </row>
    <row r="1697" spans="1:8" s="527" customFormat="1" ht="9">
      <c r="A1697" s="915" t="s">
        <v>2477</v>
      </c>
      <c r="B1697" s="989" t="s">
        <v>1659</v>
      </c>
      <c r="C1697" s="990" t="s">
        <v>2380</v>
      </c>
      <c r="D1697" s="989" t="s">
        <v>99</v>
      </c>
      <c r="E1697" s="990" t="s">
        <v>1896</v>
      </c>
      <c r="F1697" s="991">
        <v>1</v>
      </c>
      <c r="G1697" s="991">
        <v>0</v>
      </c>
      <c r="H1697" s="992">
        <f t="shared" si="27"/>
        <v>1</v>
      </c>
    </row>
    <row r="1698" spans="1:8" s="527" customFormat="1" ht="9">
      <c r="A1698" s="915" t="s">
        <v>2477</v>
      </c>
      <c r="B1698" s="989" t="s">
        <v>1659</v>
      </c>
      <c r="C1698" s="990" t="s">
        <v>2380</v>
      </c>
      <c r="D1698" s="989" t="s">
        <v>334</v>
      </c>
      <c r="E1698" s="990" t="s">
        <v>1907</v>
      </c>
      <c r="F1698" s="991">
        <v>1</v>
      </c>
      <c r="G1698" s="991">
        <v>1</v>
      </c>
      <c r="H1698" s="992">
        <f t="shared" si="27"/>
        <v>2</v>
      </c>
    </row>
    <row r="1699" spans="1:8" s="527" customFormat="1" ht="9">
      <c r="A1699" s="915" t="s">
        <v>2477</v>
      </c>
      <c r="B1699" s="989" t="s">
        <v>1659</v>
      </c>
      <c r="C1699" s="990" t="s">
        <v>2380</v>
      </c>
      <c r="D1699" s="989" t="s">
        <v>33</v>
      </c>
      <c r="E1699" s="990" t="s">
        <v>1452</v>
      </c>
      <c r="F1699" s="991">
        <v>1</v>
      </c>
      <c r="G1699" s="991">
        <v>0</v>
      </c>
      <c r="H1699" s="992">
        <f t="shared" si="27"/>
        <v>1</v>
      </c>
    </row>
    <row r="1700" spans="1:8" s="527" customFormat="1" ht="9">
      <c r="A1700" s="915" t="s">
        <v>2477</v>
      </c>
      <c r="B1700" s="989" t="s">
        <v>1659</v>
      </c>
      <c r="C1700" s="990" t="s">
        <v>2380</v>
      </c>
      <c r="D1700" s="989" t="s">
        <v>34</v>
      </c>
      <c r="E1700" s="990" t="s">
        <v>1916</v>
      </c>
      <c r="F1700" s="991">
        <v>1</v>
      </c>
      <c r="G1700" s="991">
        <v>1</v>
      </c>
      <c r="H1700" s="992">
        <f t="shared" si="27"/>
        <v>2</v>
      </c>
    </row>
    <row r="1701" spans="1:8" s="527" customFormat="1" ht="9">
      <c r="A1701" s="915" t="s">
        <v>2477</v>
      </c>
      <c r="B1701" s="989" t="s">
        <v>1659</v>
      </c>
      <c r="C1701" s="990" t="s">
        <v>2380</v>
      </c>
      <c r="D1701" s="989" t="s">
        <v>298</v>
      </c>
      <c r="E1701" s="990" t="s">
        <v>2380</v>
      </c>
      <c r="F1701" s="991">
        <v>15</v>
      </c>
      <c r="G1701" s="991">
        <v>8</v>
      </c>
      <c r="H1701" s="992">
        <f t="shared" si="27"/>
        <v>23</v>
      </c>
    </row>
    <row r="1702" spans="1:8" s="527" customFormat="1" ht="9">
      <c r="A1702" s="915" t="s">
        <v>2477</v>
      </c>
      <c r="B1702" s="989" t="s">
        <v>1659</v>
      </c>
      <c r="C1702" s="990" t="s">
        <v>2380</v>
      </c>
      <c r="D1702" s="989" t="s">
        <v>341</v>
      </c>
      <c r="E1702" s="990" t="s">
        <v>1453</v>
      </c>
      <c r="F1702" s="991">
        <v>1</v>
      </c>
      <c r="G1702" s="991">
        <v>0</v>
      </c>
      <c r="H1702" s="992">
        <f t="shared" si="27"/>
        <v>1</v>
      </c>
    </row>
    <row r="1703" spans="1:8" s="527" customFormat="1" ht="9">
      <c r="A1703" s="915" t="s">
        <v>2477</v>
      </c>
      <c r="B1703" s="989" t="s">
        <v>1659</v>
      </c>
      <c r="C1703" s="990" t="s">
        <v>2380</v>
      </c>
      <c r="D1703" s="989" t="s">
        <v>38</v>
      </c>
      <c r="E1703" s="990" t="s">
        <v>1901</v>
      </c>
      <c r="F1703" s="991">
        <v>1</v>
      </c>
      <c r="G1703" s="991">
        <v>1</v>
      </c>
      <c r="H1703" s="992">
        <f t="shared" si="27"/>
        <v>2</v>
      </c>
    </row>
    <row r="1704" spans="1:8" s="527" customFormat="1" ht="9">
      <c r="A1704" s="915" t="s">
        <v>2477</v>
      </c>
      <c r="B1704" s="989" t="s">
        <v>1659</v>
      </c>
      <c r="C1704" s="990" t="s">
        <v>2380</v>
      </c>
      <c r="D1704" s="989" t="s">
        <v>113</v>
      </c>
      <c r="E1704" s="990" t="s">
        <v>1903</v>
      </c>
      <c r="F1704" s="991">
        <v>0</v>
      </c>
      <c r="G1704" s="991">
        <v>1</v>
      </c>
      <c r="H1704" s="992">
        <f t="shared" si="27"/>
        <v>1</v>
      </c>
    </row>
    <row r="1705" spans="1:8" s="527" customFormat="1" ht="9">
      <c r="A1705" s="915" t="s">
        <v>2477</v>
      </c>
      <c r="B1705" s="989" t="s">
        <v>1659</v>
      </c>
      <c r="C1705" s="990" t="s">
        <v>2380</v>
      </c>
      <c r="D1705" s="989" t="s">
        <v>594</v>
      </c>
      <c r="E1705" s="990" t="s">
        <v>1910</v>
      </c>
      <c r="F1705" s="991">
        <v>1</v>
      </c>
      <c r="G1705" s="991">
        <v>0</v>
      </c>
      <c r="H1705" s="992">
        <f t="shared" si="27"/>
        <v>1</v>
      </c>
    </row>
    <row r="1706" spans="1:8" s="527" customFormat="1" ht="9">
      <c r="A1706" s="915" t="s">
        <v>2477</v>
      </c>
      <c r="B1706" s="989" t="s">
        <v>1659</v>
      </c>
      <c r="C1706" s="990" t="s">
        <v>2380</v>
      </c>
      <c r="D1706" s="989" t="s">
        <v>44</v>
      </c>
      <c r="E1706" s="990" t="s">
        <v>1898</v>
      </c>
      <c r="F1706" s="991">
        <v>1</v>
      </c>
      <c r="G1706" s="991">
        <v>0</v>
      </c>
      <c r="H1706" s="992">
        <f t="shared" si="27"/>
        <v>1</v>
      </c>
    </row>
    <row r="1707" spans="1:8" s="527" customFormat="1" ht="9">
      <c r="A1707" s="915" t="s">
        <v>2477</v>
      </c>
      <c r="B1707" s="989" t="s">
        <v>1659</v>
      </c>
      <c r="C1707" s="990" t="s">
        <v>2380</v>
      </c>
      <c r="D1707" s="989" t="s">
        <v>350</v>
      </c>
      <c r="E1707" s="990" t="s">
        <v>1905</v>
      </c>
      <c r="F1707" s="991">
        <v>1</v>
      </c>
      <c r="G1707" s="991">
        <v>0</v>
      </c>
      <c r="H1707" s="992">
        <f t="shared" si="27"/>
        <v>1</v>
      </c>
    </row>
    <row r="1708" spans="1:8" s="527" customFormat="1" ht="9">
      <c r="A1708" s="915" t="s">
        <v>2477</v>
      </c>
      <c r="B1708" s="989" t="s">
        <v>1659</v>
      </c>
      <c r="C1708" s="990" t="s">
        <v>2380</v>
      </c>
      <c r="D1708" s="989" t="s">
        <v>46</v>
      </c>
      <c r="E1708" s="990" t="s">
        <v>1909</v>
      </c>
      <c r="F1708" s="991">
        <v>1</v>
      </c>
      <c r="G1708" s="991">
        <v>1</v>
      </c>
      <c r="H1708" s="992">
        <f t="shared" si="27"/>
        <v>2</v>
      </c>
    </row>
    <row r="1709" spans="1:8" s="527" customFormat="1" ht="9">
      <c r="A1709" s="915" t="s">
        <v>2477</v>
      </c>
      <c r="B1709" s="989" t="s">
        <v>1659</v>
      </c>
      <c r="C1709" s="990" t="s">
        <v>2380</v>
      </c>
      <c r="D1709" s="989" t="s">
        <v>126</v>
      </c>
      <c r="E1709" s="990" t="s">
        <v>1927</v>
      </c>
      <c r="F1709" s="991">
        <v>1</v>
      </c>
      <c r="G1709" s="991">
        <v>0</v>
      </c>
      <c r="H1709" s="992">
        <f t="shared" si="27"/>
        <v>1</v>
      </c>
    </row>
    <row r="1710" spans="1:8" s="527" customFormat="1" ht="9">
      <c r="A1710" s="915" t="s">
        <v>2477</v>
      </c>
      <c r="B1710" s="989" t="s">
        <v>1659</v>
      </c>
      <c r="C1710" s="990" t="s">
        <v>2380</v>
      </c>
      <c r="D1710" s="989" t="s">
        <v>192</v>
      </c>
      <c r="E1710" s="990" t="s">
        <v>1919</v>
      </c>
      <c r="F1710" s="991">
        <v>1</v>
      </c>
      <c r="G1710" s="991">
        <v>0</v>
      </c>
      <c r="H1710" s="992">
        <f t="shared" si="27"/>
        <v>1</v>
      </c>
    </row>
    <row r="1711" spans="1:8" s="527" customFormat="1" ht="9">
      <c r="A1711" s="915" t="s">
        <v>2477</v>
      </c>
      <c r="B1711" s="989" t="s">
        <v>1659</v>
      </c>
      <c r="C1711" s="990" t="s">
        <v>2380</v>
      </c>
      <c r="D1711" s="989" t="s">
        <v>767</v>
      </c>
      <c r="E1711" s="990" t="s">
        <v>1921</v>
      </c>
      <c r="F1711" s="991">
        <v>0</v>
      </c>
      <c r="G1711" s="991">
        <v>1</v>
      </c>
      <c r="H1711" s="992">
        <f t="shared" si="27"/>
        <v>1</v>
      </c>
    </row>
    <row r="1712" spans="1:8" s="527" customFormat="1" ht="9">
      <c r="A1712" s="915" t="s">
        <v>2477</v>
      </c>
      <c r="B1712" s="989" t="s">
        <v>1659</v>
      </c>
      <c r="C1712" s="990" t="s">
        <v>2380</v>
      </c>
      <c r="D1712" s="989" t="s">
        <v>130</v>
      </c>
      <c r="E1712" s="990" t="s">
        <v>1922</v>
      </c>
      <c r="F1712" s="991">
        <v>0</v>
      </c>
      <c r="G1712" s="991">
        <v>1</v>
      </c>
      <c r="H1712" s="992">
        <f t="shared" si="27"/>
        <v>1</v>
      </c>
    </row>
    <row r="1713" spans="1:8" s="527" customFormat="1" ht="9">
      <c r="A1713" s="915" t="s">
        <v>2477</v>
      </c>
      <c r="B1713" s="989" t="s">
        <v>1659</v>
      </c>
      <c r="C1713" s="990" t="s">
        <v>2380</v>
      </c>
      <c r="D1713" s="989" t="s">
        <v>50</v>
      </c>
      <c r="E1713" s="990" t="s">
        <v>1906</v>
      </c>
      <c r="F1713" s="991">
        <v>1</v>
      </c>
      <c r="G1713" s="991">
        <v>0</v>
      </c>
      <c r="H1713" s="992">
        <f t="shared" si="27"/>
        <v>1</v>
      </c>
    </row>
    <row r="1714" spans="1:8" s="527" customFormat="1" ht="9">
      <c r="A1714" s="915" t="s">
        <v>2477</v>
      </c>
      <c r="B1714" s="989" t="s">
        <v>1659</v>
      </c>
      <c r="C1714" s="990" t="s">
        <v>2380</v>
      </c>
      <c r="D1714" s="989" t="s">
        <v>132</v>
      </c>
      <c r="E1714" s="990" t="s">
        <v>1454</v>
      </c>
      <c r="F1714" s="991">
        <v>1</v>
      </c>
      <c r="G1714" s="991">
        <v>0</v>
      </c>
      <c r="H1714" s="992">
        <f t="shared" si="27"/>
        <v>1</v>
      </c>
    </row>
    <row r="1715" spans="1:8" s="527" customFormat="1" ht="9">
      <c r="A1715" s="915" t="s">
        <v>2477</v>
      </c>
      <c r="B1715" s="989" t="s">
        <v>1659</v>
      </c>
      <c r="C1715" s="990" t="s">
        <v>2380</v>
      </c>
      <c r="D1715" s="989" t="s">
        <v>140</v>
      </c>
      <c r="E1715" s="990" t="s">
        <v>1914</v>
      </c>
      <c r="F1715" s="991">
        <v>1</v>
      </c>
      <c r="G1715" s="991">
        <v>0</v>
      </c>
      <c r="H1715" s="992">
        <f t="shared" si="27"/>
        <v>1</v>
      </c>
    </row>
    <row r="1716" spans="1:8" s="527" customFormat="1" ht="9">
      <c r="A1716" s="915" t="s">
        <v>2477</v>
      </c>
      <c r="B1716" s="989" t="s">
        <v>1659</v>
      </c>
      <c r="C1716" s="990" t="s">
        <v>2380</v>
      </c>
      <c r="D1716" s="989" t="s">
        <v>198</v>
      </c>
      <c r="E1716" s="990" t="s">
        <v>1455</v>
      </c>
      <c r="F1716" s="998">
        <v>4</v>
      </c>
      <c r="G1716" s="998">
        <v>1</v>
      </c>
      <c r="H1716" s="999">
        <f t="shared" si="27"/>
        <v>5</v>
      </c>
    </row>
    <row r="1717" spans="1:8" s="527" customFormat="1" ht="9">
      <c r="A1717" s="915" t="s">
        <v>2477</v>
      </c>
      <c r="B1717" s="989" t="s">
        <v>1659</v>
      </c>
      <c r="C1717" s="990" t="s">
        <v>2380</v>
      </c>
      <c r="D1717" s="989" t="s">
        <v>64</v>
      </c>
      <c r="E1717" s="990" t="s">
        <v>2771</v>
      </c>
      <c r="F1717" s="998">
        <v>0</v>
      </c>
      <c r="G1717" s="998">
        <v>1</v>
      </c>
      <c r="H1717" s="999">
        <f t="shared" si="27"/>
        <v>1</v>
      </c>
    </row>
    <row r="1718" spans="1:8" s="527" customFormat="1" ht="9">
      <c r="A1718" s="915" t="s">
        <v>2477</v>
      </c>
      <c r="B1718" s="989" t="s">
        <v>1659</v>
      </c>
      <c r="C1718" s="990" t="s">
        <v>2380</v>
      </c>
      <c r="D1718" s="989" t="s">
        <v>145</v>
      </c>
      <c r="E1718" s="990" t="s">
        <v>2772</v>
      </c>
      <c r="F1718" s="998">
        <v>2</v>
      </c>
      <c r="G1718" s="998">
        <v>0</v>
      </c>
      <c r="H1718" s="999">
        <f t="shared" si="27"/>
        <v>2</v>
      </c>
    </row>
    <row r="1719" spans="1:8" s="527" customFormat="1" ht="9">
      <c r="A1719" s="915" t="s">
        <v>2477</v>
      </c>
      <c r="B1719" s="989" t="s">
        <v>1659</v>
      </c>
      <c r="C1719" s="990" t="s">
        <v>2380</v>
      </c>
      <c r="D1719" s="989" t="s">
        <v>66</v>
      </c>
      <c r="E1719" s="990" t="s">
        <v>2773</v>
      </c>
      <c r="F1719" s="998">
        <v>1</v>
      </c>
      <c r="G1719" s="998">
        <v>0</v>
      </c>
      <c r="H1719" s="999">
        <f t="shared" si="27"/>
        <v>1</v>
      </c>
    </row>
    <row r="1720" spans="1:8" s="527" customFormat="1" ht="9">
      <c r="A1720" s="915" t="s">
        <v>2478</v>
      </c>
      <c r="B1720" s="989" t="s">
        <v>1659</v>
      </c>
      <c r="C1720" s="990" t="s">
        <v>2425</v>
      </c>
      <c r="D1720" s="989" t="s">
        <v>72</v>
      </c>
      <c r="E1720" s="990" t="s">
        <v>1928</v>
      </c>
      <c r="F1720" s="991">
        <v>1</v>
      </c>
      <c r="G1720" s="991">
        <v>0</v>
      </c>
      <c r="H1720" s="992">
        <f t="shared" si="27"/>
        <v>1</v>
      </c>
    </row>
    <row r="1721" spans="1:8" s="527" customFormat="1" ht="9">
      <c r="A1721" s="915" t="s">
        <v>2478</v>
      </c>
      <c r="B1721" s="989" t="s">
        <v>1659</v>
      </c>
      <c r="C1721" s="990" t="s">
        <v>2425</v>
      </c>
      <c r="D1721" s="989" t="s">
        <v>161</v>
      </c>
      <c r="E1721" s="990" t="s">
        <v>1929</v>
      </c>
      <c r="F1721" s="991">
        <v>1</v>
      </c>
      <c r="G1721" s="991">
        <v>1</v>
      </c>
      <c r="H1721" s="992">
        <f t="shared" si="27"/>
        <v>2</v>
      </c>
    </row>
    <row r="1722" spans="1:8" s="527" customFormat="1" ht="9">
      <c r="A1722" s="915" t="s">
        <v>2478</v>
      </c>
      <c r="B1722" s="989" t="s">
        <v>1659</v>
      </c>
      <c r="C1722" s="990" t="s">
        <v>2425</v>
      </c>
      <c r="D1722" s="989" t="s">
        <v>9</v>
      </c>
      <c r="E1722" s="990" t="s">
        <v>2774</v>
      </c>
      <c r="F1722" s="991">
        <v>1</v>
      </c>
      <c r="G1722" s="991">
        <v>0</v>
      </c>
      <c r="H1722" s="992">
        <f t="shared" si="27"/>
        <v>1</v>
      </c>
    </row>
    <row r="1723" spans="1:8" s="527" customFormat="1" ht="9">
      <c r="A1723" s="915" t="s">
        <v>2478</v>
      </c>
      <c r="B1723" s="989" t="s">
        <v>1659</v>
      </c>
      <c r="C1723" s="990" t="s">
        <v>2425</v>
      </c>
      <c r="D1723" s="989" t="s">
        <v>167</v>
      </c>
      <c r="E1723" s="990" t="s">
        <v>1931</v>
      </c>
      <c r="F1723" s="991">
        <v>1</v>
      </c>
      <c r="G1723" s="991">
        <v>0</v>
      </c>
      <c r="H1723" s="992">
        <f t="shared" si="27"/>
        <v>1</v>
      </c>
    </row>
    <row r="1724" spans="1:8" s="527" customFormat="1" ht="9">
      <c r="A1724" s="915" t="s">
        <v>2478</v>
      </c>
      <c r="B1724" s="989" t="s">
        <v>1659</v>
      </c>
      <c r="C1724" s="990" t="s">
        <v>2425</v>
      </c>
      <c r="D1724" s="989" t="s">
        <v>79</v>
      </c>
      <c r="E1724" s="990" t="s">
        <v>1930</v>
      </c>
      <c r="F1724" s="991">
        <v>1</v>
      </c>
      <c r="G1724" s="991">
        <v>0</v>
      </c>
      <c r="H1724" s="992">
        <f t="shared" si="27"/>
        <v>1</v>
      </c>
    </row>
    <row r="1725" spans="1:8" s="527" customFormat="1" ht="9">
      <c r="A1725" s="915" t="s">
        <v>2478</v>
      </c>
      <c r="B1725" s="989" t="s">
        <v>1659</v>
      </c>
      <c r="C1725" s="990" t="s">
        <v>2425</v>
      </c>
      <c r="D1725" s="989" t="s">
        <v>1661</v>
      </c>
      <c r="E1725" s="990" t="s">
        <v>2425</v>
      </c>
      <c r="F1725" s="991">
        <v>1</v>
      </c>
      <c r="G1725" s="991">
        <v>3</v>
      </c>
      <c r="H1725" s="992">
        <f t="shared" si="27"/>
        <v>4</v>
      </c>
    </row>
    <row r="1726" spans="1:8" s="527" customFormat="1" ht="9">
      <c r="A1726" s="915" t="s">
        <v>2479</v>
      </c>
      <c r="B1726" s="989" t="s">
        <v>1659</v>
      </c>
      <c r="C1726" s="990" t="s">
        <v>2386</v>
      </c>
      <c r="D1726" s="989" t="s">
        <v>70</v>
      </c>
      <c r="E1726" s="990" t="s">
        <v>1939</v>
      </c>
      <c r="F1726" s="998">
        <v>13</v>
      </c>
      <c r="G1726" s="998">
        <v>11</v>
      </c>
      <c r="H1726" s="999">
        <f aca="true" t="shared" si="28" ref="H1726:H1754">SUM(F1726:G1726)</f>
        <v>24</v>
      </c>
    </row>
    <row r="1727" spans="1:8" s="527" customFormat="1" ht="9">
      <c r="A1727" s="915" t="s">
        <v>2479</v>
      </c>
      <c r="B1727" s="989" t="s">
        <v>1659</v>
      </c>
      <c r="C1727" s="990" t="s">
        <v>2386</v>
      </c>
      <c r="D1727" s="989" t="s">
        <v>72</v>
      </c>
      <c r="E1727" s="990" t="s">
        <v>1950</v>
      </c>
      <c r="F1727" s="991">
        <v>8</v>
      </c>
      <c r="G1727" s="991">
        <v>2</v>
      </c>
      <c r="H1727" s="992">
        <f t="shared" si="28"/>
        <v>10</v>
      </c>
    </row>
    <row r="1728" spans="1:8" s="527" customFormat="1" ht="9">
      <c r="A1728" s="915" t="s">
        <v>2479</v>
      </c>
      <c r="B1728" s="989" t="s">
        <v>1659</v>
      </c>
      <c r="C1728" s="990" t="s">
        <v>2386</v>
      </c>
      <c r="D1728" s="989" t="s">
        <v>8</v>
      </c>
      <c r="E1728" s="990" t="s">
        <v>1942</v>
      </c>
      <c r="F1728" s="991">
        <v>2</v>
      </c>
      <c r="G1728" s="991">
        <v>2</v>
      </c>
      <c r="H1728" s="992">
        <f t="shared" si="28"/>
        <v>4</v>
      </c>
    </row>
    <row r="1729" spans="1:8" s="527" customFormat="1" ht="9">
      <c r="A1729" s="915" t="s">
        <v>2479</v>
      </c>
      <c r="B1729" s="989" t="s">
        <v>1659</v>
      </c>
      <c r="C1729" s="990" t="s">
        <v>2386</v>
      </c>
      <c r="D1729" s="989" t="s">
        <v>161</v>
      </c>
      <c r="E1729" s="990" t="s">
        <v>1937</v>
      </c>
      <c r="F1729" s="991">
        <v>2</v>
      </c>
      <c r="G1729" s="991">
        <v>0</v>
      </c>
      <c r="H1729" s="992">
        <f t="shared" si="28"/>
        <v>2</v>
      </c>
    </row>
    <row r="1730" spans="1:8" s="527" customFormat="1" ht="9">
      <c r="A1730" s="915" t="s">
        <v>2479</v>
      </c>
      <c r="B1730" s="989" t="s">
        <v>1659</v>
      </c>
      <c r="C1730" s="990" t="s">
        <v>2386</v>
      </c>
      <c r="D1730" s="989" t="s">
        <v>9</v>
      </c>
      <c r="E1730" s="990" t="s">
        <v>1947</v>
      </c>
      <c r="F1730" s="991">
        <v>0</v>
      </c>
      <c r="G1730" s="991">
        <v>2</v>
      </c>
      <c r="H1730" s="992">
        <f t="shared" si="28"/>
        <v>2</v>
      </c>
    </row>
    <row r="1731" spans="1:8" s="527" customFormat="1" ht="9">
      <c r="A1731" s="915" t="s">
        <v>2479</v>
      </c>
      <c r="B1731" s="989" t="s">
        <v>1659</v>
      </c>
      <c r="C1731" s="990" t="s">
        <v>2386</v>
      </c>
      <c r="D1731" s="989" t="s">
        <v>76</v>
      </c>
      <c r="E1731" s="990" t="s">
        <v>1933</v>
      </c>
      <c r="F1731" s="991">
        <v>8</v>
      </c>
      <c r="G1731" s="991">
        <v>8</v>
      </c>
      <c r="H1731" s="992">
        <f t="shared" si="28"/>
        <v>16</v>
      </c>
    </row>
    <row r="1732" spans="1:8" s="527" customFormat="1" ht="9">
      <c r="A1732" s="915" t="s">
        <v>2479</v>
      </c>
      <c r="B1732" s="989" t="s">
        <v>1659</v>
      </c>
      <c r="C1732" s="990" t="s">
        <v>2386</v>
      </c>
      <c r="D1732" s="989" t="s">
        <v>53</v>
      </c>
      <c r="E1732" s="990" t="s">
        <v>1934</v>
      </c>
      <c r="F1732" s="991">
        <v>1</v>
      </c>
      <c r="G1732" s="991">
        <v>0</v>
      </c>
      <c r="H1732" s="992">
        <f t="shared" si="28"/>
        <v>1</v>
      </c>
    </row>
    <row r="1733" spans="1:8" s="527" customFormat="1" ht="9">
      <c r="A1733" s="915" t="s">
        <v>2479</v>
      </c>
      <c r="B1733" s="989" t="s">
        <v>1659</v>
      </c>
      <c r="C1733" s="990" t="s">
        <v>2386</v>
      </c>
      <c r="D1733" s="989" t="s">
        <v>307</v>
      </c>
      <c r="E1733" s="990" t="s">
        <v>1940</v>
      </c>
      <c r="F1733" s="991">
        <v>4</v>
      </c>
      <c r="G1733" s="991">
        <v>3</v>
      </c>
      <c r="H1733" s="992">
        <f t="shared" si="28"/>
        <v>7</v>
      </c>
    </row>
    <row r="1734" spans="1:8" s="527" customFormat="1" ht="9">
      <c r="A1734" s="915" t="s">
        <v>2479</v>
      </c>
      <c r="B1734" s="989" t="s">
        <v>1659</v>
      </c>
      <c r="C1734" s="990" t="s">
        <v>2386</v>
      </c>
      <c r="D1734" s="989" t="s">
        <v>79</v>
      </c>
      <c r="E1734" s="990" t="s">
        <v>1943</v>
      </c>
      <c r="F1734" s="991">
        <v>1</v>
      </c>
      <c r="G1734" s="991">
        <v>2</v>
      </c>
      <c r="H1734" s="992">
        <f t="shared" si="28"/>
        <v>3</v>
      </c>
    </row>
    <row r="1735" spans="1:8" s="527" customFormat="1" ht="9">
      <c r="A1735" s="915" t="s">
        <v>2479</v>
      </c>
      <c r="B1735" s="989" t="s">
        <v>1659</v>
      </c>
      <c r="C1735" s="990" t="s">
        <v>2386</v>
      </c>
      <c r="D1735" s="989" t="s">
        <v>55</v>
      </c>
      <c r="E1735" s="990" t="s">
        <v>1944</v>
      </c>
      <c r="F1735" s="991">
        <v>1</v>
      </c>
      <c r="G1735" s="991">
        <v>1</v>
      </c>
      <c r="H1735" s="992">
        <f t="shared" si="28"/>
        <v>2</v>
      </c>
    </row>
    <row r="1736" spans="1:8" s="527" customFormat="1" ht="9">
      <c r="A1736" s="915" t="s">
        <v>2479</v>
      </c>
      <c r="B1736" s="989" t="s">
        <v>1659</v>
      </c>
      <c r="C1736" s="990" t="s">
        <v>2386</v>
      </c>
      <c r="D1736" s="989" t="s">
        <v>170</v>
      </c>
      <c r="E1736" s="990" t="s">
        <v>1936</v>
      </c>
      <c r="F1736" s="991">
        <v>3</v>
      </c>
      <c r="G1736" s="991">
        <v>1</v>
      </c>
      <c r="H1736" s="992">
        <f t="shared" si="28"/>
        <v>4</v>
      </c>
    </row>
    <row r="1737" spans="1:8" s="527" customFormat="1" ht="9">
      <c r="A1737" s="915" t="s">
        <v>2479</v>
      </c>
      <c r="B1737" s="989" t="s">
        <v>1659</v>
      </c>
      <c r="C1737" s="990" t="s">
        <v>2386</v>
      </c>
      <c r="D1737" s="989" t="s">
        <v>80</v>
      </c>
      <c r="E1737" s="990" t="s">
        <v>1946</v>
      </c>
      <c r="F1737" s="991">
        <v>0</v>
      </c>
      <c r="G1737" s="991">
        <v>2</v>
      </c>
      <c r="H1737" s="992">
        <f t="shared" si="28"/>
        <v>2</v>
      </c>
    </row>
    <row r="1738" spans="1:8" s="527" customFormat="1" ht="9">
      <c r="A1738" s="915" t="s">
        <v>2479</v>
      </c>
      <c r="B1738" s="989" t="s">
        <v>1659</v>
      </c>
      <c r="C1738" s="990" t="s">
        <v>2386</v>
      </c>
      <c r="D1738" s="989" t="s">
        <v>311</v>
      </c>
      <c r="E1738" s="990" t="s">
        <v>1952</v>
      </c>
      <c r="F1738" s="991">
        <v>1</v>
      </c>
      <c r="G1738" s="991">
        <v>0</v>
      </c>
      <c r="H1738" s="992">
        <f t="shared" si="28"/>
        <v>1</v>
      </c>
    </row>
    <row r="1739" spans="1:8" s="527" customFormat="1" ht="9">
      <c r="A1739" s="915" t="s">
        <v>2479</v>
      </c>
      <c r="B1739" s="989" t="s">
        <v>1659</v>
      </c>
      <c r="C1739" s="990" t="s">
        <v>2386</v>
      </c>
      <c r="D1739" s="989" t="s">
        <v>82</v>
      </c>
      <c r="E1739" s="990" t="s">
        <v>1932</v>
      </c>
      <c r="F1739" s="991">
        <v>1</v>
      </c>
      <c r="G1739" s="991">
        <v>0</v>
      </c>
      <c r="H1739" s="992">
        <f t="shared" si="28"/>
        <v>1</v>
      </c>
    </row>
    <row r="1740" spans="1:8" s="527" customFormat="1" ht="9">
      <c r="A1740" s="915" t="s">
        <v>2479</v>
      </c>
      <c r="B1740" s="989" t="s">
        <v>1659</v>
      </c>
      <c r="C1740" s="990" t="s">
        <v>2386</v>
      </c>
      <c r="D1740" s="989" t="s">
        <v>17</v>
      </c>
      <c r="E1740" s="990" t="s">
        <v>1941</v>
      </c>
      <c r="F1740" s="991">
        <v>1</v>
      </c>
      <c r="G1740" s="991">
        <v>0</v>
      </c>
      <c r="H1740" s="992">
        <f t="shared" si="28"/>
        <v>1</v>
      </c>
    </row>
    <row r="1741" spans="1:8" s="527" customFormat="1" ht="9">
      <c r="A1741" s="915" t="s">
        <v>2479</v>
      </c>
      <c r="B1741" s="989" t="s">
        <v>1659</v>
      </c>
      <c r="C1741" s="990" t="s">
        <v>2386</v>
      </c>
      <c r="D1741" s="989" t="s">
        <v>315</v>
      </c>
      <c r="E1741" s="990" t="s">
        <v>1951</v>
      </c>
      <c r="F1741" s="991">
        <v>1</v>
      </c>
      <c r="G1741" s="991">
        <v>0</v>
      </c>
      <c r="H1741" s="992">
        <f t="shared" si="28"/>
        <v>1</v>
      </c>
    </row>
    <row r="1742" spans="1:8" s="527" customFormat="1" ht="9">
      <c r="A1742" s="915" t="s">
        <v>2479</v>
      </c>
      <c r="B1742" s="989" t="s">
        <v>1659</v>
      </c>
      <c r="C1742" s="990" t="s">
        <v>2386</v>
      </c>
      <c r="D1742" s="989" t="s">
        <v>19</v>
      </c>
      <c r="E1742" s="990" t="s">
        <v>1948</v>
      </c>
      <c r="F1742" s="991">
        <v>1</v>
      </c>
      <c r="G1742" s="991">
        <v>0</v>
      </c>
      <c r="H1742" s="992">
        <f t="shared" si="28"/>
        <v>1</v>
      </c>
    </row>
    <row r="1743" spans="1:8" s="527" customFormat="1" ht="9">
      <c r="A1743" s="915" t="s">
        <v>2479</v>
      </c>
      <c r="B1743" s="989" t="s">
        <v>1659</v>
      </c>
      <c r="C1743" s="990" t="s">
        <v>2386</v>
      </c>
      <c r="D1743" s="989" t="s">
        <v>292</v>
      </c>
      <c r="E1743" s="990" t="s">
        <v>1945</v>
      </c>
      <c r="F1743" s="991">
        <v>1</v>
      </c>
      <c r="G1743" s="991">
        <v>1</v>
      </c>
      <c r="H1743" s="992">
        <f t="shared" si="28"/>
        <v>2</v>
      </c>
    </row>
    <row r="1744" spans="1:8" s="527" customFormat="1" ht="9">
      <c r="A1744" s="915" t="s">
        <v>2479</v>
      </c>
      <c r="B1744" s="989" t="s">
        <v>1659</v>
      </c>
      <c r="C1744" s="990" t="s">
        <v>2386</v>
      </c>
      <c r="D1744" s="989" t="s">
        <v>88</v>
      </c>
      <c r="E1744" s="990" t="s">
        <v>1886</v>
      </c>
      <c r="F1744" s="991">
        <v>2</v>
      </c>
      <c r="G1744" s="991">
        <v>0</v>
      </c>
      <c r="H1744" s="992">
        <f t="shared" si="28"/>
        <v>2</v>
      </c>
    </row>
    <row r="1745" spans="1:8" s="527" customFormat="1" ht="9">
      <c r="A1745" s="915" t="s">
        <v>2479</v>
      </c>
      <c r="B1745" s="989" t="s">
        <v>1659</v>
      </c>
      <c r="C1745" s="990" t="s">
        <v>2386</v>
      </c>
      <c r="D1745" s="989" t="s">
        <v>23</v>
      </c>
      <c r="E1745" s="990" t="s">
        <v>2609</v>
      </c>
      <c r="F1745" s="991">
        <v>1</v>
      </c>
      <c r="G1745" s="991">
        <v>0</v>
      </c>
      <c r="H1745" s="992">
        <f t="shared" si="28"/>
        <v>1</v>
      </c>
    </row>
    <row r="1746" spans="1:8" s="527" customFormat="1" ht="9">
      <c r="A1746" s="915" t="s">
        <v>2479</v>
      </c>
      <c r="B1746" s="989" t="s">
        <v>1659</v>
      </c>
      <c r="C1746" s="990" t="s">
        <v>2386</v>
      </c>
      <c r="D1746" s="989" t="s">
        <v>25</v>
      </c>
      <c r="E1746" s="990" t="s">
        <v>1949</v>
      </c>
      <c r="F1746" s="991">
        <v>1</v>
      </c>
      <c r="G1746" s="991">
        <v>0</v>
      </c>
      <c r="H1746" s="992">
        <f t="shared" si="28"/>
        <v>1</v>
      </c>
    </row>
    <row r="1747" spans="1:8" s="527" customFormat="1" ht="9">
      <c r="A1747" s="915" t="s">
        <v>2479</v>
      </c>
      <c r="B1747" s="989" t="s">
        <v>1659</v>
      </c>
      <c r="C1747" s="990" t="s">
        <v>2386</v>
      </c>
      <c r="D1747" s="989" t="s">
        <v>324</v>
      </c>
      <c r="E1747" s="990" t="s">
        <v>1938</v>
      </c>
      <c r="F1747" s="991">
        <v>1</v>
      </c>
      <c r="G1747" s="991">
        <v>1</v>
      </c>
      <c r="H1747" s="992">
        <f t="shared" si="28"/>
        <v>2</v>
      </c>
    </row>
    <row r="1748" spans="1:8" s="527" customFormat="1" ht="9">
      <c r="A1748" s="915" t="s">
        <v>2479</v>
      </c>
      <c r="B1748" s="989" t="s">
        <v>1659</v>
      </c>
      <c r="C1748" s="990" t="s">
        <v>2386</v>
      </c>
      <c r="D1748" s="989" t="s">
        <v>29</v>
      </c>
      <c r="E1748" s="990" t="s">
        <v>1935</v>
      </c>
      <c r="F1748" s="991">
        <v>0</v>
      </c>
      <c r="G1748" s="991">
        <v>1</v>
      </c>
      <c r="H1748" s="992">
        <f t="shared" si="28"/>
        <v>1</v>
      </c>
    </row>
    <row r="1749" spans="1:8" s="527" customFormat="1" ht="9">
      <c r="A1749" s="915" t="s">
        <v>2479</v>
      </c>
      <c r="B1749" s="989" t="s">
        <v>1659</v>
      </c>
      <c r="C1749" s="990" t="s">
        <v>2386</v>
      </c>
      <c r="D1749" s="989" t="s">
        <v>652</v>
      </c>
      <c r="E1749" s="990" t="s">
        <v>2775</v>
      </c>
      <c r="F1749" s="991">
        <v>0</v>
      </c>
      <c r="G1749" s="991">
        <v>1</v>
      </c>
      <c r="H1749" s="992">
        <f t="shared" si="28"/>
        <v>1</v>
      </c>
    </row>
    <row r="1750" spans="1:8" s="527" customFormat="1" ht="9">
      <c r="A1750" s="915" t="s">
        <v>2479</v>
      </c>
      <c r="B1750" s="989" t="s">
        <v>1659</v>
      </c>
      <c r="C1750" s="990" t="s">
        <v>2386</v>
      </c>
      <c r="D1750" s="989" t="s">
        <v>295</v>
      </c>
      <c r="E1750" s="990" t="s">
        <v>1880</v>
      </c>
      <c r="F1750" s="991">
        <v>1</v>
      </c>
      <c r="G1750" s="991">
        <v>0</v>
      </c>
      <c r="H1750" s="992">
        <f t="shared" si="28"/>
        <v>1</v>
      </c>
    </row>
    <row r="1751" spans="1:8" s="527" customFormat="1" ht="9">
      <c r="A1751" s="915" t="s">
        <v>2479</v>
      </c>
      <c r="B1751" s="989" t="s">
        <v>1659</v>
      </c>
      <c r="C1751" s="990" t="s">
        <v>2386</v>
      </c>
      <c r="D1751" s="989" t="s">
        <v>654</v>
      </c>
      <c r="E1751" s="990" t="s">
        <v>2776</v>
      </c>
      <c r="F1751" s="991">
        <v>0</v>
      </c>
      <c r="G1751" s="991">
        <v>1</v>
      </c>
      <c r="H1751" s="992">
        <f t="shared" si="28"/>
        <v>1</v>
      </c>
    </row>
    <row r="1752" spans="1:8" s="527" customFormat="1" ht="9">
      <c r="A1752" s="915" t="s">
        <v>2479</v>
      </c>
      <c r="B1752" s="989" t="s">
        <v>1659</v>
      </c>
      <c r="C1752" s="990" t="s">
        <v>2386</v>
      </c>
      <c r="D1752" s="989" t="s">
        <v>31</v>
      </c>
      <c r="E1752" s="990" t="s">
        <v>766</v>
      </c>
      <c r="F1752" s="991">
        <v>0</v>
      </c>
      <c r="G1752" s="991">
        <v>1</v>
      </c>
      <c r="H1752" s="992">
        <f t="shared" si="28"/>
        <v>1</v>
      </c>
    </row>
    <row r="1753" spans="1:8" s="527" customFormat="1" ht="9">
      <c r="A1753" s="915" t="s">
        <v>2479</v>
      </c>
      <c r="B1753" s="989" t="s">
        <v>1659</v>
      </c>
      <c r="C1753" s="990" t="s">
        <v>2386</v>
      </c>
      <c r="D1753" s="989" t="s">
        <v>1661</v>
      </c>
      <c r="E1753" s="990" t="s">
        <v>2386</v>
      </c>
      <c r="F1753" s="998">
        <v>6</v>
      </c>
      <c r="G1753" s="998">
        <v>5</v>
      </c>
      <c r="H1753" s="999">
        <f t="shared" si="28"/>
        <v>11</v>
      </c>
    </row>
    <row r="1754" spans="1:8" s="527" customFormat="1" ht="9">
      <c r="A1754" s="915" t="s">
        <v>2480</v>
      </c>
      <c r="B1754" s="989" t="s">
        <v>1659</v>
      </c>
      <c r="C1754" s="990" t="s">
        <v>2408</v>
      </c>
      <c r="D1754" s="989" t="s">
        <v>8</v>
      </c>
      <c r="E1754" s="990" t="s">
        <v>2778</v>
      </c>
      <c r="F1754" s="998">
        <v>0</v>
      </c>
      <c r="G1754" s="998">
        <v>1</v>
      </c>
      <c r="H1754" s="999">
        <f t="shared" si="28"/>
        <v>1</v>
      </c>
    </row>
    <row r="1755" spans="1:8" s="527" customFormat="1" ht="9">
      <c r="A1755" s="915" t="s">
        <v>2480</v>
      </c>
      <c r="B1755" s="989" t="s">
        <v>1659</v>
      </c>
      <c r="C1755" s="990" t="s">
        <v>2408</v>
      </c>
      <c r="D1755" s="989" t="s">
        <v>11</v>
      </c>
      <c r="E1755" s="990" t="s">
        <v>1955</v>
      </c>
      <c r="F1755" s="998">
        <v>1</v>
      </c>
      <c r="G1755" s="998">
        <v>0</v>
      </c>
      <c r="H1755" s="999">
        <f aca="true" t="shared" si="29" ref="H1755:H1801">SUM(F1755:G1755)</f>
        <v>1</v>
      </c>
    </row>
    <row r="1756" spans="1:8" s="527" customFormat="1" ht="9">
      <c r="A1756" s="915" t="s">
        <v>2480</v>
      </c>
      <c r="B1756" s="989" t="s">
        <v>1659</v>
      </c>
      <c r="C1756" s="990" t="s">
        <v>2408</v>
      </c>
      <c r="D1756" s="989" t="s">
        <v>13</v>
      </c>
      <c r="E1756" s="990" t="s">
        <v>1956</v>
      </c>
      <c r="F1756" s="991">
        <v>0</v>
      </c>
      <c r="G1756" s="991">
        <v>1</v>
      </c>
      <c r="H1756" s="992">
        <f t="shared" si="29"/>
        <v>1</v>
      </c>
    </row>
    <row r="1757" spans="1:8" s="527" customFormat="1" ht="9">
      <c r="A1757" s="915" t="s">
        <v>2480</v>
      </c>
      <c r="B1757" s="989" t="s">
        <v>1659</v>
      </c>
      <c r="C1757" s="990" t="s">
        <v>2408</v>
      </c>
      <c r="D1757" s="989" t="s">
        <v>79</v>
      </c>
      <c r="E1757" s="990" t="s">
        <v>1958</v>
      </c>
      <c r="F1757" s="991">
        <v>1</v>
      </c>
      <c r="G1757" s="991">
        <v>0</v>
      </c>
      <c r="H1757" s="992">
        <f t="shared" si="29"/>
        <v>1</v>
      </c>
    </row>
    <row r="1758" spans="1:8" s="527" customFormat="1" ht="9">
      <c r="A1758" s="915" t="s">
        <v>2480</v>
      </c>
      <c r="B1758" s="989" t="s">
        <v>1659</v>
      </c>
      <c r="C1758" s="990" t="s">
        <v>2408</v>
      </c>
      <c r="D1758" s="989" t="s">
        <v>82</v>
      </c>
      <c r="E1758" s="990" t="s">
        <v>2687</v>
      </c>
      <c r="F1758" s="991">
        <v>0</v>
      </c>
      <c r="G1758" s="991">
        <v>1</v>
      </c>
      <c r="H1758" s="992">
        <f t="shared" si="29"/>
        <v>1</v>
      </c>
    </row>
    <row r="1759" spans="1:8" s="527" customFormat="1" ht="9">
      <c r="A1759" s="915" t="s">
        <v>2480</v>
      </c>
      <c r="B1759" s="989" t="s">
        <v>1659</v>
      </c>
      <c r="C1759" s="990" t="s">
        <v>2408</v>
      </c>
      <c r="D1759" s="989" t="s">
        <v>17</v>
      </c>
      <c r="E1759" s="990" t="s">
        <v>1953</v>
      </c>
      <c r="F1759" s="991">
        <v>1</v>
      </c>
      <c r="G1759" s="991">
        <v>0</v>
      </c>
      <c r="H1759" s="992">
        <f t="shared" si="29"/>
        <v>1</v>
      </c>
    </row>
    <row r="1760" spans="1:8" s="527" customFormat="1" ht="9">
      <c r="A1760" s="915" t="s">
        <v>2480</v>
      </c>
      <c r="B1760" s="989" t="s">
        <v>1659</v>
      </c>
      <c r="C1760" s="990" t="s">
        <v>2408</v>
      </c>
      <c r="D1760" s="989" t="s">
        <v>85</v>
      </c>
      <c r="E1760" s="990" t="s">
        <v>1957</v>
      </c>
      <c r="F1760" s="991">
        <v>0</v>
      </c>
      <c r="G1760" s="991">
        <v>1</v>
      </c>
      <c r="H1760" s="992">
        <f t="shared" si="29"/>
        <v>1</v>
      </c>
    </row>
    <row r="1761" spans="1:8" s="527" customFormat="1" ht="9">
      <c r="A1761" s="915" t="s">
        <v>2480</v>
      </c>
      <c r="B1761" s="989" t="s">
        <v>1659</v>
      </c>
      <c r="C1761" s="990" t="s">
        <v>2408</v>
      </c>
      <c r="D1761" s="989" t="s">
        <v>290</v>
      </c>
      <c r="E1761" s="990" t="s">
        <v>1954</v>
      </c>
      <c r="F1761" s="991">
        <v>1</v>
      </c>
      <c r="G1761" s="991">
        <v>0</v>
      </c>
      <c r="H1761" s="992">
        <f t="shared" si="29"/>
        <v>1</v>
      </c>
    </row>
    <row r="1762" spans="1:8" s="527" customFormat="1" ht="9">
      <c r="A1762" s="915" t="s">
        <v>2480</v>
      </c>
      <c r="B1762" s="989" t="s">
        <v>1659</v>
      </c>
      <c r="C1762" s="990" t="s">
        <v>2408</v>
      </c>
      <c r="D1762" s="989" t="s">
        <v>315</v>
      </c>
      <c r="E1762" s="990" t="s">
        <v>1824</v>
      </c>
      <c r="F1762" s="991">
        <v>1</v>
      </c>
      <c r="G1762" s="991">
        <v>0</v>
      </c>
      <c r="H1762" s="992">
        <f t="shared" si="29"/>
        <v>1</v>
      </c>
    </row>
    <row r="1763" spans="1:8" s="527" customFormat="1" ht="9">
      <c r="A1763" s="915" t="s">
        <v>2480</v>
      </c>
      <c r="B1763" s="989" t="s">
        <v>1659</v>
      </c>
      <c r="C1763" s="990" t="s">
        <v>2408</v>
      </c>
      <c r="D1763" s="989" t="s">
        <v>292</v>
      </c>
      <c r="E1763" s="990" t="s">
        <v>2777</v>
      </c>
      <c r="F1763" s="991">
        <v>1</v>
      </c>
      <c r="G1763" s="991">
        <v>0</v>
      </c>
      <c r="H1763" s="992">
        <f t="shared" si="29"/>
        <v>1</v>
      </c>
    </row>
    <row r="1764" spans="1:8" s="527" customFormat="1" ht="9">
      <c r="A1764" s="915" t="s">
        <v>2480</v>
      </c>
      <c r="B1764" s="989" t="s">
        <v>1659</v>
      </c>
      <c r="C1764" s="990" t="s">
        <v>2408</v>
      </c>
      <c r="D1764" s="989" t="s">
        <v>1661</v>
      </c>
      <c r="E1764" s="990" t="s">
        <v>2408</v>
      </c>
      <c r="F1764" s="998">
        <v>3</v>
      </c>
      <c r="G1764" s="998">
        <v>1</v>
      </c>
      <c r="H1764" s="999">
        <f t="shared" si="29"/>
        <v>4</v>
      </c>
    </row>
    <row r="1765" spans="1:8" s="527" customFormat="1" ht="9">
      <c r="A1765" s="915" t="s">
        <v>2481</v>
      </c>
      <c r="B1765" s="989" t="s">
        <v>1659</v>
      </c>
      <c r="C1765" s="990" t="s">
        <v>2409</v>
      </c>
      <c r="D1765" s="989" t="s">
        <v>70</v>
      </c>
      <c r="E1765" s="990" t="s">
        <v>1959</v>
      </c>
      <c r="F1765" s="998">
        <v>1</v>
      </c>
      <c r="G1765" s="998">
        <v>0</v>
      </c>
      <c r="H1765" s="999">
        <f t="shared" si="29"/>
        <v>1</v>
      </c>
    </row>
    <row r="1766" spans="1:8" s="527" customFormat="1" ht="9">
      <c r="A1766" s="915" t="s">
        <v>2481</v>
      </c>
      <c r="B1766" s="989" t="s">
        <v>1659</v>
      </c>
      <c r="C1766" s="990" t="s">
        <v>2409</v>
      </c>
      <c r="D1766" s="989" t="s">
        <v>72</v>
      </c>
      <c r="E1766" s="990" t="s">
        <v>1970</v>
      </c>
      <c r="F1766" s="991">
        <v>0</v>
      </c>
      <c r="G1766" s="991">
        <v>1</v>
      </c>
      <c r="H1766" s="992">
        <f t="shared" si="29"/>
        <v>1</v>
      </c>
    </row>
    <row r="1767" spans="1:8" s="527" customFormat="1" ht="9">
      <c r="A1767" s="915" t="s">
        <v>2481</v>
      </c>
      <c r="B1767" s="989" t="s">
        <v>1659</v>
      </c>
      <c r="C1767" s="990" t="s">
        <v>2409</v>
      </c>
      <c r="D1767" s="989" t="s">
        <v>8</v>
      </c>
      <c r="E1767" s="990" t="s">
        <v>1966</v>
      </c>
      <c r="F1767" s="991">
        <v>25</v>
      </c>
      <c r="G1767" s="991">
        <v>18</v>
      </c>
      <c r="H1767" s="992">
        <f t="shared" si="29"/>
        <v>43</v>
      </c>
    </row>
    <row r="1768" spans="1:8" s="527" customFormat="1" ht="9">
      <c r="A1768" s="915" t="s">
        <v>2481</v>
      </c>
      <c r="B1768" s="989" t="s">
        <v>1659</v>
      </c>
      <c r="C1768" s="990" t="s">
        <v>2409</v>
      </c>
      <c r="D1768" s="989" t="s">
        <v>9</v>
      </c>
      <c r="E1768" s="990" t="s">
        <v>1964</v>
      </c>
      <c r="F1768" s="991">
        <v>1</v>
      </c>
      <c r="G1768" s="991">
        <v>2</v>
      </c>
      <c r="H1768" s="992">
        <f t="shared" si="29"/>
        <v>3</v>
      </c>
    </row>
    <row r="1769" spans="1:8" s="527" customFormat="1" ht="9">
      <c r="A1769" s="915" t="s">
        <v>2481</v>
      </c>
      <c r="B1769" s="989" t="s">
        <v>1659</v>
      </c>
      <c r="C1769" s="990" t="s">
        <v>2409</v>
      </c>
      <c r="D1769" s="989" t="s">
        <v>11</v>
      </c>
      <c r="E1769" s="990" t="s">
        <v>1965</v>
      </c>
      <c r="F1769" s="991">
        <v>7</v>
      </c>
      <c r="G1769" s="991">
        <v>8</v>
      </c>
      <c r="H1769" s="992">
        <f t="shared" si="29"/>
        <v>15</v>
      </c>
    </row>
    <row r="1770" spans="1:8" s="527" customFormat="1" ht="9">
      <c r="A1770" s="915" t="s">
        <v>2481</v>
      </c>
      <c r="B1770" s="989" t="s">
        <v>1659</v>
      </c>
      <c r="C1770" s="990" t="s">
        <v>2409</v>
      </c>
      <c r="D1770" s="989" t="s">
        <v>13</v>
      </c>
      <c r="E1770" s="990" t="s">
        <v>1968</v>
      </c>
      <c r="F1770" s="991">
        <v>2</v>
      </c>
      <c r="G1770" s="991">
        <v>2</v>
      </c>
      <c r="H1770" s="992">
        <f t="shared" si="29"/>
        <v>4</v>
      </c>
    </row>
    <row r="1771" spans="1:8" s="527" customFormat="1" ht="9">
      <c r="A1771" s="915" t="s">
        <v>2481</v>
      </c>
      <c r="B1771" s="989" t="s">
        <v>1659</v>
      </c>
      <c r="C1771" s="990" t="s">
        <v>2409</v>
      </c>
      <c r="D1771" s="989" t="s">
        <v>53</v>
      </c>
      <c r="E1771" s="990" t="s">
        <v>1967</v>
      </c>
      <c r="F1771" s="991">
        <v>1</v>
      </c>
      <c r="G1771" s="991">
        <v>0</v>
      </c>
      <c r="H1771" s="992">
        <f t="shared" si="29"/>
        <v>1</v>
      </c>
    </row>
    <row r="1772" spans="1:8" s="527" customFormat="1" ht="9">
      <c r="A1772" s="915" t="s">
        <v>2481</v>
      </c>
      <c r="B1772" s="989" t="s">
        <v>1659</v>
      </c>
      <c r="C1772" s="990" t="s">
        <v>2409</v>
      </c>
      <c r="D1772" s="989" t="s">
        <v>167</v>
      </c>
      <c r="E1772" s="990" t="s">
        <v>1969</v>
      </c>
      <c r="F1772" s="991">
        <v>0</v>
      </c>
      <c r="G1772" s="991">
        <v>1</v>
      </c>
      <c r="H1772" s="992">
        <f t="shared" si="29"/>
        <v>1</v>
      </c>
    </row>
    <row r="1773" spans="1:8" s="527" customFormat="1" ht="9">
      <c r="A1773" s="915" t="s">
        <v>2481</v>
      </c>
      <c r="B1773" s="989" t="s">
        <v>1659</v>
      </c>
      <c r="C1773" s="990" t="s">
        <v>2409</v>
      </c>
      <c r="D1773" s="989" t="s">
        <v>55</v>
      </c>
      <c r="E1773" s="990" t="s">
        <v>1962</v>
      </c>
      <c r="F1773" s="991">
        <v>1</v>
      </c>
      <c r="G1773" s="991">
        <v>0</v>
      </c>
      <c r="H1773" s="992">
        <f t="shared" si="29"/>
        <v>1</v>
      </c>
    </row>
    <row r="1774" spans="1:8" s="527" customFormat="1" ht="9">
      <c r="A1774" s="915" t="s">
        <v>2481</v>
      </c>
      <c r="B1774" s="989" t="s">
        <v>1659</v>
      </c>
      <c r="C1774" s="990" t="s">
        <v>2409</v>
      </c>
      <c r="D1774" s="989" t="s">
        <v>170</v>
      </c>
      <c r="E1774" s="990" t="s">
        <v>1960</v>
      </c>
      <c r="F1774" s="991">
        <v>1</v>
      </c>
      <c r="G1774" s="991">
        <v>1</v>
      </c>
      <c r="H1774" s="992">
        <f t="shared" si="29"/>
        <v>2</v>
      </c>
    </row>
    <row r="1775" spans="1:8" s="527" customFormat="1" ht="9">
      <c r="A1775" s="915" t="s">
        <v>2481</v>
      </c>
      <c r="B1775" s="989" t="s">
        <v>1659</v>
      </c>
      <c r="C1775" s="990" t="s">
        <v>2409</v>
      </c>
      <c r="D1775" s="989" t="s">
        <v>80</v>
      </c>
      <c r="E1775" s="990" t="s">
        <v>1456</v>
      </c>
      <c r="F1775" s="991">
        <v>1</v>
      </c>
      <c r="G1775" s="991">
        <v>1</v>
      </c>
      <c r="H1775" s="992">
        <f t="shared" si="29"/>
        <v>2</v>
      </c>
    </row>
    <row r="1776" spans="1:8" s="527" customFormat="1" ht="9">
      <c r="A1776" s="915" t="s">
        <v>2481</v>
      </c>
      <c r="B1776" s="989" t="s">
        <v>1659</v>
      </c>
      <c r="C1776" s="990" t="s">
        <v>2409</v>
      </c>
      <c r="D1776" s="989" t="s">
        <v>311</v>
      </c>
      <c r="E1776" s="990" t="s">
        <v>1863</v>
      </c>
      <c r="F1776" s="991">
        <v>0</v>
      </c>
      <c r="G1776" s="991">
        <v>1</v>
      </c>
      <c r="H1776" s="992">
        <f t="shared" si="29"/>
        <v>1</v>
      </c>
    </row>
    <row r="1777" spans="1:8" s="527" customFormat="1" ht="9">
      <c r="A1777" s="915" t="s">
        <v>2481</v>
      </c>
      <c r="B1777" s="989" t="s">
        <v>1659</v>
      </c>
      <c r="C1777" s="990" t="s">
        <v>2409</v>
      </c>
      <c r="D1777" s="989" t="s">
        <v>82</v>
      </c>
      <c r="E1777" s="990" t="s">
        <v>1961</v>
      </c>
      <c r="F1777" s="991">
        <v>1</v>
      </c>
      <c r="G1777" s="991">
        <v>0</v>
      </c>
      <c r="H1777" s="992">
        <f t="shared" si="29"/>
        <v>1</v>
      </c>
    </row>
    <row r="1778" spans="1:8" s="527" customFormat="1" ht="9">
      <c r="A1778" s="915" t="s">
        <v>2481</v>
      </c>
      <c r="B1778" s="989" t="s">
        <v>1659</v>
      </c>
      <c r="C1778" s="990" t="s">
        <v>2409</v>
      </c>
      <c r="D1778" s="989" t="s">
        <v>17</v>
      </c>
      <c r="E1778" s="990" t="s">
        <v>1963</v>
      </c>
      <c r="F1778" s="991">
        <v>0</v>
      </c>
      <c r="G1778" s="991">
        <v>1</v>
      </c>
      <c r="H1778" s="992">
        <f t="shared" si="29"/>
        <v>1</v>
      </c>
    </row>
    <row r="1779" spans="1:8" s="527" customFormat="1" ht="9">
      <c r="A1779" s="915" t="s">
        <v>2481</v>
      </c>
      <c r="B1779" s="989" t="s">
        <v>1659</v>
      </c>
      <c r="C1779" s="990" t="s">
        <v>2409</v>
      </c>
      <c r="D1779" s="989" t="s">
        <v>19</v>
      </c>
      <c r="E1779" s="990" t="s">
        <v>2779</v>
      </c>
      <c r="F1779" s="991">
        <v>1</v>
      </c>
      <c r="G1779" s="991">
        <v>0</v>
      </c>
      <c r="H1779" s="992">
        <f t="shared" si="29"/>
        <v>1</v>
      </c>
    </row>
    <row r="1780" spans="1:8" s="527" customFormat="1" ht="9">
      <c r="A1780" s="915" t="s">
        <v>2481</v>
      </c>
      <c r="B1780" s="989" t="s">
        <v>1659</v>
      </c>
      <c r="C1780" s="990" t="s">
        <v>2409</v>
      </c>
      <c r="D1780" s="989" t="s">
        <v>1661</v>
      </c>
      <c r="E1780" s="990" t="s">
        <v>2409</v>
      </c>
      <c r="F1780" s="998">
        <v>4</v>
      </c>
      <c r="G1780" s="998">
        <v>6</v>
      </c>
      <c r="H1780" s="999">
        <f t="shared" si="29"/>
        <v>10</v>
      </c>
    </row>
    <row r="1781" spans="1:8" s="527" customFormat="1" ht="9">
      <c r="A1781" s="915" t="s">
        <v>2482</v>
      </c>
      <c r="B1781" s="989" t="s">
        <v>1659</v>
      </c>
      <c r="C1781" s="990" t="s">
        <v>2422</v>
      </c>
      <c r="D1781" s="989" t="s">
        <v>70</v>
      </c>
      <c r="E1781" s="990" t="s">
        <v>1971</v>
      </c>
      <c r="F1781" s="991">
        <v>16</v>
      </c>
      <c r="G1781" s="991">
        <v>11</v>
      </c>
      <c r="H1781" s="992">
        <f t="shared" si="29"/>
        <v>27</v>
      </c>
    </row>
    <row r="1782" spans="1:8" s="527" customFormat="1" ht="9">
      <c r="A1782" s="915" t="s">
        <v>2482</v>
      </c>
      <c r="B1782" s="989" t="s">
        <v>1659</v>
      </c>
      <c r="C1782" s="990" t="s">
        <v>2422</v>
      </c>
      <c r="D1782" s="989" t="s">
        <v>9</v>
      </c>
      <c r="E1782" s="990" t="s">
        <v>2780</v>
      </c>
      <c r="F1782" s="991">
        <v>1</v>
      </c>
      <c r="G1782" s="991">
        <v>0</v>
      </c>
      <c r="H1782" s="992">
        <f t="shared" si="29"/>
        <v>1</v>
      </c>
    </row>
    <row r="1783" spans="1:8" s="527" customFormat="1" ht="9">
      <c r="A1783" s="915" t="s">
        <v>2482</v>
      </c>
      <c r="B1783" s="989" t="s">
        <v>1659</v>
      </c>
      <c r="C1783" s="990" t="s">
        <v>2422</v>
      </c>
      <c r="D1783" s="989" t="s">
        <v>76</v>
      </c>
      <c r="E1783" s="990" t="s">
        <v>1457</v>
      </c>
      <c r="F1783" s="991">
        <v>1</v>
      </c>
      <c r="G1783" s="991">
        <v>0</v>
      </c>
      <c r="H1783" s="992">
        <f t="shared" si="29"/>
        <v>1</v>
      </c>
    </row>
    <row r="1784" spans="1:8" s="527" customFormat="1" ht="9">
      <c r="A1784" s="915" t="s">
        <v>2482</v>
      </c>
      <c r="B1784" s="989" t="s">
        <v>1659</v>
      </c>
      <c r="C1784" s="990" t="s">
        <v>2422</v>
      </c>
      <c r="D1784" s="989" t="s">
        <v>11</v>
      </c>
      <c r="E1784" s="990" t="s">
        <v>1458</v>
      </c>
      <c r="F1784" s="991">
        <v>0</v>
      </c>
      <c r="G1784" s="991">
        <v>1</v>
      </c>
      <c r="H1784" s="992">
        <f t="shared" si="29"/>
        <v>1</v>
      </c>
    </row>
    <row r="1785" spans="1:8" s="527" customFormat="1" ht="9">
      <c r="A1785" s="915" t="s">
        <v>2482</v>
      </c>
      <c r="B1785" s="989" t="s">
        <v>1659</v>
      </c>
      <c r="C1785" s="990" t="s">
        <v>2422</v>
      </c>
      <c r="D1785" s="989" t="s">
        <v>1661</v>
      </c>
      <c r="E1785" s="990" t="s">
        <v>2422</v>
      </c>
      <c r="F1785" s="991">
        <v>2</v>
      </c>
      <c r="G1785" s="991">
        <v>1</v>
      </c>
      <c r="H1785" s="992">
        <f t="shared" si="29"/>
        <v>3</v>
      </c>
    </row>
    <row r="1786" spans="1:8" s="527" customFormat="1" ht="9">
      <c r="A1786" s="915" t="s">
        <v>2483</v>
      </c>
      <c r="B1786" s="989" t="s">
        <v>1659</v>
      </c>
      <c r="C1786" s="990" t="s">
        <v>2424</v>
      </c>
      <c r="D1786" s="989" t="s">
        <v>70</v>
      </c>
      <c r="E1786" s="990" t="s">
        <v>2424</v>
      </c>
      <c r="F1786" s="998">
        <v>8</v>
      </c>
      <c r="G1786" s="998">
        <v>5</v>
      </c>
      <c r="H1786" s="999">
        <f aca="true" t="shared" si="30" ref="H1786:H1798">SUM(F1786:G1786)</f>
        <v>13</v>
      </c>
    </row>
    <row r="1787" spans="1:8" s="527" customFormat="1" ht="9">
      <c r="A1787" s="915" t="s">
        <v>2483</v>
      </c>
      <c r="B1787" s="989" t="s">
        <v>1659</v>
      </c>
      <c r="C1787" s="990" t="s">
        <v>2424</v>
      </c>
      <c r="D1787" s="989" t="s">
        <v>72</v>
      </c>
      <c r="E1787" s="990" t="s">
        <v>1973</v>
      </c>
      <c r="F1787" s="991">
        <v>12</v>
      </c>
      <c r="G1787" s="991">
        <v>11</v>
      </c>
      <c r="H1787" s="992">
        <f t="shared" si="30"/>
        <v>23</v>
      </c>
    </row>
    <row r="1788" spans="1:8" s="527" customFormat="1" ht="9">
      <c r="A1788" s="915" t="s">
        <v>2483</v>
      </c>
      <c r="B1788" s="989" t="s">
        <v>1659</v>
      </c>
      <c r="C1788" s="990" t="s">
        <v>2424</v>
      </c>
      <c r="D1788" s="989" t="s">
        <v>79</v>
      </c>
      <c r="E1788" s="990" t="s">
        <v>1849</v>
      </c>
      <c r="F1788" s="991">
        <v>1</v>
      </c>
      <c r="G1788" s="991">
        <v>2</v>
      </c>
      <c r="H1788" s="992">
        <f t="shared" si="30"/>
        <v>3</v>
      </c>
    </row>
    <row r="1789" spans="1:8" s="527" customFormat="1" ht="9">
      <c r="A1789" s="915" t="s">
        <v>2483</v>
      </c>
      <c r="B1789" s="989" t="s">
        <v>1659</v>
      </c>
      <c r="C1789" s="990" t="s">
        <v>2424</v>
      </c>
      <c r="D1789" s="989" t="s">
        <v>55</v>
      </c>
      <c r="E1789" s="990" t="s">
        <v>1972</v>
      </c>
      <c r="F1789" s="991">
        <v>1</v>
      </c>
      <c r="G1789" s="991">
        <v>1</v>
      </c>
      <c r="H1789" s="992">
        <f t="shared" si="30"/>
        <v>2</v>
      </c>
    </row>
    <row r="1790" spans="1:8" s="527" customFormat="1" ht="9">
      <c r="A1790" s="915" t="s">
        <v>2483</v>
      </c>
      <c r="B1790" s="989" t="s">
        <v>1659</v>
      </c>
      <c r="C1790" s="990" t="s">
        <v>2424</v>
      </c>
      <c r="D1790" s="989" t="s">
        <v>170</v>
      </c>
      <c r="E1790" s="990" t="s">
        <v>2566</v>
      </c>
      <c r="F1790" s="991">
        <v>0</v>
      </c>
      <c r="G1790" s="991">
        <v>1</v>
      </c>
      <c r="H1790" s="992">
        <f t="shared" si="30"/>
        <v>1</v>
      </c>
    </row>
    <row r="1791" spans="1:8" s="527" customFormat="1" ht="9">
      <c r="A1791" s="915" t="s">
        <v>2483</v>
      </c>
      <c r="B1791" s="989" t="s">
        <v>1659</v>
      </c>
      <c r="C1791" s="990" t="s">
        <v>2424</v>
      </c>
      <c r="D1791" s="989" t="s">
        <v>311</v>
      </c>
      <c r="E1791" s="990" t="s">
        <v>2607</v>
      </c>
      <c r="F1791" s="991">
        <v>1</v>
      </c>
      <c r="G1791" s="991">
        <v>0</v>
      </c>
      <c r="H1791" s="992">
        <f t="shared" si="30"/>
        <v>1</v>
      </c>
    </row>
    <row r="1792" spans="1:8" s="527" customFormat="1" ht="9">
      <c r="A1792" s="915" t="s">
        <v>2483</v>
      </c>
      <c r="B1792" s="989" t="s">
        <v>1659</v>
      </c>
      <c r="C1792" s="990" t="s">
        <v>2424</v>
      </c>
      <c r="D1792" s="989" t="s">
        <v>15</v>
      </c>
      <c r="E1792" s="990" t="s">
        <v>1974</v>
      </c>
      <c r="F1792" s="991">
        <v>2</v>
      </c>
      <c r="G1792" s="991">
        <v>1</v>
      </c>
      <c r="H1792" s="992">
        <f t="shared" si="30"/>
        <v>3</v>
      </c>
    </row>
    <row r="1793" spans="1:8" s="527" customFormat="1" ht="9">
      <c r="A1793" s="915" t="s">
        <v>2483</v>
      </c>
      <c r="B1793" s="989" t="s">
        <v>1659</v>
      </c>
      <c r="C1793" s="990" t="s">
        <v>2424</v>
      </c>
      <c r="D1793" s="989" t="s">
        <v>85</v>
      </c>
      <c r="E1793" s="990" t="s">
        <v>1976</v>
      </c>
      <c r="F1793" s="991">
        <v>1</v>
      </c>
      <c r="G1793" s="991">
        <v>0</v>
      </c>
      <c r="H1793" s="992">
        <f t="shared" si="30"/>
        <v>1</v>
      </c>
    </row>
    <row r="1794" spans="1:8" s="527" customFormat="1" ht="9">
      <c r="A1794" s="915" t="s">
        <v>2483</v>
      </c>
      <c r="B1794" s="989" t="s">
        <v>1659</v>
      </c>
      <c r="C1794" s="990" t="s">
        <v>2424</v>
      </c>
      <c r="D1794" s="989" t="s">
        <v>315</v>
      </c>
      <c r="E1794" s="990" t="s">
        <v>1975</v>
      </c>
      <c r="F1794" s="998">
        <v>1</v>
      </c>
      <c r="G1794" s="998">
        <v>0</v>
      </c>
      <c r="H1794" s="999">
        <f t="shared" si="30"/>
        <v>1</v>
      </c>
    </row>
    <row r="1795" spans="1:8" s="527" customFormat="1" ht="9">
      <c r="A1795" s="915" t="s">
        <v>2483</v>
      </c>
      <c r="B1795" s="989" t="s">
        <v>1659</v>
      </c>
      <c r="C1795" s="990" t="s">
        <v>2424</v>
      </c>
      <c r="D1795" s="989" t="s">
        <v>105</v>
      </c>
      <c r="E1795" s="990" t="s">
        <v>2782</v>
      </c>
      <c r="F1795" s="998">
        <v>0</v>
      </c>
      <c r="G1795" s="998">
        <v>1</v>
      </c>
      <c r="H1795" s="999">
        <f t="shared" si="30"/>
        <v>1</v>
      </c>
    </row>
    <row r="1796" spans="1:8" s="527" customFormat="1" ht="9">
      <c r="A1796" s="915" t="s">
        <v>2483</v>
      </c>
      <c r="B1796" s="989" t="s">
        <v>1659</v>
      </c>
      <c r="C1796" s="990" t="s">
        <v>2424</v>
      </c>
      <c r="D1796" s="989" t="s">
        <v>334</v>
      </c>
      <c r="E1796" s="990" t="s">
        <v>2781</v>
      </c>
      <c r="F1796" s="998">
        <v>0</v>
      </c>
      <c r="G1796" s="998">
        <v>1</v>
      </c>
      <c r="H1796" s="999">
        <f t="shared" si="30"/>
        <v>1</v>
      </c>
    </row>
    <row r="1797" spans="1:8" s="527" customFormat="1" ht="9">
      <c r="A1797" s="915" t="s">
        <v>2483</v>
      </c>
      <c r="B1797" s="989" t="s">
        <v>1659</v>
      </c>
      <c r="C1797" s="990" t="s">
        <v>2424</v>
      </c>
      <c r="D1797" s="989" t="s">
        <v>108</v>
      </c>
      <c r="E1797" s="990" t="s">
        <v>2784</v>
      </c>
      <c r="F1797" s="998">
        <v>0</v>
      </c>
      <c r="G1797" s="998">
        <v>1</v>
      </c>
      <c r="H1797" s="999">
        <f t="shared" si="30"/>
        <v>1</v>
      </c>
    </row>
    <row r="1798" spans="1:8" s="527" customFormat="1" ht="9">
      <c r="A1798" s="915" t="s">
        <v>2483</v>
      </c>
      <c r="B1798" s="989" t="s">
        <v>1659</v>
      </c>
      <c r="C1798" s="990" t="s">
        <v>2424</v>
      </c>
      <c r="D1798" s="989" t="s">
        <v>684</v>
      </c>
      <c r="E1798" s="990" t="s">
        <v>2783</v>
      </c>
      <c r="F1798" s="998">
        <v>1</v>
      </c>
      <c r="G1798" s="998">
        <v>0</v>
      </c>
      <c r="H1798" s="999">
        <f t="shared" si="30"/>
        <v>1</v>
      </c>
    </row>
    <row r="1799" spans="1:8" s="527" customFormat="1" ht="9">
      <c r="A1799" s="915" t="s">
        <v>2485</v>
      </c>
      <c r="B1799" s="989" t="s">
        <v>1659</v>
      </c>
      <c r="C1799" s="990" t="s">
        <v>1459</v>
      </c>
      <c r="D1799" s="989" t="s">
        <v>70</v>
      </c>
      <c r="E1799" s="990" t="s">
        <v>1993</v>
      </c>
      <c r="F1799" s="998">
        <v>7</v>
      </c>
      <c r="G1799" s="998">
        <v>13</v>
      </c>
      <c r="H1799" s="999">
        <f t="shared" si="29"/>
        <v>20</v>
      </c>
    </row>
    <row r="1800" spans="1:8" s="527" customFormat="1" ht="9">
      <c r="A1800" s="915" t="s">
        <v>2485</v>
      </c>
      <c r="B1800" s="989" t="s">
        <v>1659</v>
      </c>
      <c r="C1800" s="990" t="s">
        <v>1459</v>
      </c>
      <c r="D1800" s="989" t="s">
        <v>161</v>
      </c>
      <c r="E1800" s="990" t="s">
        <v>1977</v>
      </c>
      <c r="F1800" s="991">
        <v>1</v>
      </c>
      <c r="G1800" s="991">
        <v>0</v>
      </c>
      <c r="H1800" s="992">
        <f t="shared" si="29"/>
        <v>1</v>
      </c>
    </row>
    <row r="1801" spans="1:8" s="527" customFormat="1" ht="9">
      <c r="A1801" s="915" t="s">
        <v>2485</v>
      </c>
      <c r="B1801" s="989" t="s">
        <v>1659</v>
      </c>
      <c r="C1801" s="990" t="s">
        <v>1459</v>
      </c>
      <c r="D1801" s="989" t="s">
        <v>9</v>
      </c>
      <c r="E1801" s="990" t="s">
        <v>1981</v>
      </c>
      <c r="F1801" s="991">
        <v>1</v>
      </c>
      <c r="G1801" s="991">
        <v>0</v>
      </c>
      <c r="H1801" s="992">
        <f t="shared" si="29"/>
        <v>1</v>
      </c>
    </row>
    <row r="1802" spans="1:8" s="527" customFormat="1" ht="9">
      <c r="A1802" s="915" t="s">
        <v>2485</v>
      </c>
      <c r="B1802" s="989" t="s">
        <v>1659</v>
      </c>
      <c r="C1802" s="990" t="s">
        <v>1459</v>
      </c>
      <c r="D1802" s="989" t="s">
        <v>76</v>
      </c>
      <c r="E1802" s="990" t="s">
        <v>1986</v>
      </c>
      <c r="F1802" s="991">
        <v>2</v>
      </c>
      <c r="G1802" s="991">
        <v>0</v>
      </c>
      <c r="H1802" s="992">
        <f aca="true" t="shared" si="31" ref="H1802:H1852">SUM(F1802:G1802)</f>
        <v>2</v>
      </c>
    </row>
    <row r="1803" spans="1:8" s="527" customFormat="1" ht="9">
      <c r="A1803" s="915" t="s">
        <v>2485</v>
      </c>
      <c r="B1803" s="989" t="s">
        <v>1659</v>
      </c>
      <c r="C1803" s="990" t="s">
        <v>1459</v>
      </c>
      <c r="D1803" s="989" t="s">
        <v>11</v>
      </c>
      <c r="E1803" s="990" t="s">
        <v>1988</v>
      </c>
      <c r="F1803" s="991">
        <v>2</v>
      </c>
      <c r="G1803" s="991">
        <v>0</v>
      </c>
      <c r="H1803" s="992">
        <f t="shared" si="31"/>
        <v>2</v>
      </c>
    </row>
    <row r="1804" spans="1:8" s="527" customFormat="1" ht="9">
      <c r="A1804" s="915" t="s">
        <v>2485</v>
      </c>
      <c r="B1804" s="989" t="s">
        <v>1659</v>
      </c>
      <c r="C1804" s="990" t="s">
        <v>1459</v>
      </c>
      <c r="D1804" s="989" t="s">
        <v>165</v>
      </c>
      <c r="E1804" s="990" t="s">
        <v>1987</v>
      </c>
      <c r="F1804" s="991">
        <v>2</v>
      </c>
      <c r="G1804" s="991">
        <v>1</v>
      </c>
      <c r="H1804" s="992">
        <f t="shared" si="31"/>
        <v>3</v>
      </c>
    </row>
    <row r="1805" spans="1:8" s="527" customFormat="1" ht="9">
      <c r="A1805" s="915" t="s">
        <v>2485</v>
      </c>
      <c r="B1805" s="989" t="s">
        <v>1659</v>
      </c>
      <c r="C1805" s="990" t="s">
        <v>1459</v>
      </c>
      <c r="D1805" s="989" t="s">
        <v>167</v>
      </c>
      <c r="E1805" s="990" t="s">
        <v>1990</v>
      </c>
      <c r="F1805" s="991">
        <v>1</v>
      </c>
      <c r="G1805" s="991">
        <v>0</v>
      </c>
      <c r="H1805" s="992">
        <f t="shared" si="31"/>
        <v>1</v>
      </c>
    </row>
    <row r="1806" spans="1:8" s="527" customFormat="1" ht="9">
      <c r="A1806" s="915" t="s">
        <v>2485</v>
      </c>
      <c r="B1806" s="989" t="s">
        <v>1659</v>
      </c>
      <c r="C1806" s="990" t="s">
        <v>1459</v>
      </c>
      <c r="D1806" s="989" t="s">
        <v>307</v>
      </c>
      <c r="E1806" s="990" t="s">
        <v>1992</v>
      </c>
      <c r="F1806" s="991">
        <v>1</v>
      </c>
      <c r="G1806" s="991">
        <v>0</v>
      </c>
      <c r="H1806" s="992">
        <f t="shared" si="31"/>
        <v>1</v>
      </c>
    </row>
    <row r="1807" spans="1:8" s="527" customFormat="1" ht="9">
      <c r="A1807" s="915" t="s">
        <v>2485</v>
      </c>
      <c r="B1807" s="989" t="s">
        <v>1659</v>
      </c>
      <c r="C1807" s="990" t="s">
        <v>1459</v>
      </c>
      <c r="D1807" s="989" t="s">
        <v>170</v>
      </c>
      <c r="E1807" s="990" t="s">
        <v>1979</v>
      </c>
      <c r="F1807" s="991">
        <v>1</v>
      </c>
      <c r="G1807" s="991">
        <v>0</v>
      </c>
      <c r="H1807" s="992">
        <f t="shared" si="31"/>
        <v>1</v>
      </c>
    </row>
    <row r="1808" spans="1:8" s="527" customFormat="1" ht="9">
      <c r="A1808" s="915" t="s">
        <v>2485</v>
      </c>
      <c r="B1808" s="989" t="s">
        <v>1659</v>
      </c>
      <c r="C1808" s="990" t="s">
        <v>1459</v>
      </c>
      <c r="D1808" s="989" t="s">
        <v>311</v>
      </c>
      <c r="E1808" s="990" t="s">
        <v>1985</v>
      </c>
      <c r="F1808" s="991">
        <v>1</v>
      </c>
      <c r="G1808" s="991">
        <v>0</v>
      </c>
      <c r="H1808" s="992">
        <f t="shared" si="31"/>
        <v>1</v>
      </c>
    </row>
    <row r="1809" spans="1:8" s="527" customFormat="1" ht="9">
      <c r="A1809" s="915" t="s">
        <v>2485</v>
      </c>
      <c r="B1809" s="989" t="s">
        <v>1659</v>
      </c>
      <c r="C1809" s="990" t="s">
        <v>1459</v>
      </c>
      <c r="D1809" s="989" t="s">
        <v>82</v>
      </c>
      <c r="E1809" s="990" t="s">
        <v>1978</v>
      </c>
      <c r="F1809" s="991">
        <v>1</v>
      </c>
      <c r="G1809" s="991">
        <v>0</v>
      </c>
      <c r="H1809" s="992">
        <f t="shared" si="31"/>
        <v>1</v>
      </c>
    </row>
    <row r="1810" spans="1:8" s="527" customFormat="1" ht="9">
      <c r="A1810" s="915" t="s">
        <v>2485</v>
      </c>
      <c r="B1810" s="989" t="s">
        <v>1659</v>
      </c>
      <c r="C1810" s="990" t="s">
        <v>1459</v>
      </c>
      <c r="D1810" s="989" t="s">
        <v>15</v>
      </c>
      <c r="E1810" s="990" t="s">
        <v>1991</v>
      </c>
      <c r="F1810" s="991">
        <v>1</v>
      </c>
      <c r="G1810" s="991">
        <v>0</v>
      </c>
      <c r="H1810" s="992">
        <f t="shared" si="31"/>
        <v>1</v>
      </c>
    </row>
    <row r="1811" spans="1:8" s="527" customFormat="1" ht="9">
      <c r="A1811" s="915" t="s">
        <v>2485</v>
      </c>
      <c r="B1811" s="989" t="s">
        <v>1659</v>
      </c>
      <c r="C1811" s="990" t="s">
        <v>1459</v>
      </c>
      <c r="D1811" s="989" t="s">
        <v>17</v>
      </c>
      <c r="E1811" s="990" t="s">
        <v>1980</v>
      </c>
      <c r="F1811" s="991">
        <v>1</v>
      </c>
      <c r="G1811" s="991">
        <v>0</v>
      </c>
      <c r="H1811" s="992">
        <f t="shared" si="31"/>
        <v>1</v>
      </c>
    </row>
    <row r="1812" spans="1:8" s="527" customFormat="1" ht="9">
      <c r="A1812" s="915" t="s">
        <v>2485</v>
      </c>
      <c r="B1812" s="989" t="s">
        <v>1659</v>
      </c>
      <c r="C1812" s="990" t="s">
        <v>1459</v>
      </c>
      <c r="D1812" s="989" t="s">
        <v>290</v>
      </c>
      <c r="E1812" s="990" t="s">
        <v>1984</v>
      </c>
      <c r="F1812" s="991">
        <v>1</v>
      </c>
      <c r="G1812" s="991">
        <v>0</v>
      </c>
      <c r="H1812" s="992">
        <f t="shared" si="31"/>
        <v>1</v>
      </c>
    </row>
    <row r="1813" spans="1:8" s="527" customFormat="1" ht="9">
      <c r="A1813" s="915" t="s">
        <v>2485</v>
      </c>
      <c r="B1813" s="989" t="s">
        <v>1659</v>
      </c>
      <c r="C1813" s="990" t="s">
        <v>1459</v>
      </c>
      <c r="D1813" s="989" t="s">
        <v>19</v>
      </c>
      <c r="E1813" s="990" t="s">
        <v>1983</v>
      </c>
      <c r="F1813" s="991">
        <v>0</v>
      </c>
      <c r="G1813" s="991">
        <v>1</v>
      </c>
      <c r="H1813" s="992">
        <f t="shared" si="31"/>
        <v>1</v>
      </c>
    </row>
    <row r="1814" spans="1:8" s="527" customFormat="1" ht="9">
      <c r="A1814" s="915" t="s">
        <v>2485</v>
      </c>
      <c r="B1814" s="989" t="s">
        <v>1659</v>
      </c>
      <c r="C1814" s="990" t="s">
        <v>1459</v>
      </c>
      <c r="D1814" s="989" t="s">
        <v>645</v>
      </c>
      <c r="E1814" s="990" t="s">
        <v>1989</v>
      </c>
      <c r="F1814" s="991">
        <v>1</v>
      </c>
      <c r="G1814" s="991">
        <v>0</v>
      </c>
      <c r="H1814" s="992">
        <f t="shared" si="31"/>
        <v>1</v>
      </c>
    </row>
    <row r="1815" spans="1:8" s="527" customFormat="1" ht="9">
      <c r="A1815" s="915" t="s">
        <v>2485</v>
      </c>
      <c r="B1815" s="989" t="s">
        <v>1659</v>
      </c>
      <c r="C1815" s="990" t="s">
        <v>1459</v>
      </c>
      <c r="D1815" s="989" t="s">
        <v>88</v>
      </c>
      <c r="E1815" s="990" t="s">
        <v>1982</v>
      </c>
      <c r="F1815" s="991">
        <v>1</v>
      </c>
      <c r="G1815" s="991">
        <v>0</v>
      </c>
      <c r="H1815" s="992">
        <f t="shared" si="31"/>
        <v>1</v>
      </c>
    </row>
    <row r="1816" spans="1:8" s="527" customFormat="1" ht="9">
      <c r="A1816" s="915" t="s">
        <v>2485</v>
      </c>
      <c r="B1816" s="989" t="s">
        <v>1659</v>
      </c>
      <c r="C1816" s="990" t="s">
        <v>1459</v>
      </c>
      <c r="D1816" s="989" t="s">
        <v>93</v>
      </c>
      <c r="E1816" s="990" t="s">
        <v>2785</v>
      </c>
      <c r="F1816" s="991">
        <v>1</v>
      </c>
      <c r="G1816" s="991">
        <v>0</v>
      </c>
      <c r="H1816" s="992">
        <f t="shared" si="31"/>
        <v>1</v>
      </c>
    </row>
    <row r="1817" spans="1:8" s="527" customFormat="1" ht="9">
      <c r="A1817" s="915" t="s">
        <v>2485</v>
      </c>
      <c r="B1817" s="989" t="s">
        <v>1659</v>
      </c>
      <c r="C1817" s="990" t="s">
        <v>1459</v>
      </c>
      <c r="D1817" s="989" t="s">
        <v>25</v>
      </c>
      <c r="E1817" s="990" t="s">
        <v>2786</v>
      </c>
      <c r="F1817" s="991">
        <v>1</v>
      </c>
      <c r="G1817" s="991">
        <v>0</v>
      </c>
      <c r="H1817" s="992">
        <f t="shared" si="31"/>
        <v>1</v>
      </c>
    </row>
    <row r="1818" spans="1:8" s="527" customFormat="1" ht="9">
      <c r="A1818" s="915" t="s">
        <v>2485</v>
      </c>
      <c r="B1818" s="989" t="s">
        <v>1659</v>
      </c>
      <c r="C1818" s="990" t="s">
        <v>1459</v>
      </c>
      <c r="D1818" s="989" t="s">
        <v>1661</v>
      </c>
      <c r="E1818" s="990" t="s">
        <v>2426</v>
      </c>
      <c r="F1818" s="998">
        <v>9</v>
      </c>
      <c r="G1818" s="998">
        <v>7</v>
      </c>
      <c r="H1818" s="999">
        <f t="shared" si="31"/>
        <v>16</v>
      </c>
    </row>
    <row r="1819" spans="1:8" s="527" customFormat="1" ht="9">
      <c r="A1819" s="915" t="s">
        <v>2486</v>
      </c>
      <c r="B1819" s="989" t="s">
        <v>1659</v>
      </c>
      <c r="C1819" s="990" t="s">
        <v>2391</v>
      </c>
      <c r="D1819" s="989" t="s">
        <v>70</v>
      </c>
      <c r="E1819" s="990" t="s">
        <v>1994</v>
      </c>
      <c r="F1819" s="991">
        <v>1</v>
      </c>
      <c r="G1819" s="991">
        <v>1</v>
      </c>
      <c r="H1819" s="992">
        <f t="shared" si="31"/>
        <v>2</v>
      </c>
    </row>
    <row r="1820" spans="1:8" s="527" customFormat="1" ht="9">
      <c r="A1820" s="915" t="s">
        <v>2486</v>
      </c>
      <c r="B1820" s="989" t="s">
        <v>1659</v>
      </c>
      <c r="C1820" s="990" t="s">
        <v>2391</v>
      </c>
      <c r="D1820" s="989" t="s">
        <v>1661</v>
      </c>
      <c r="E1820" s="990" t="s">
        <v>2391</v>
      </c>
      <c r="F1820" s="991">
        <v>1</v>
      </c>
      <c r="G1820" s="991">
        <v>2</v>
      </c>
      <c r="H1820" s="992">
        <f t="shared" si="31"/>
        <v>3</v>
      </c>
    </row>
    <row r="1821" spans="1:8" s="527" customFormat="1" ht="9">
      <c r="A1821" s="915" t="s">
        <v>2487</v>
      </c>
      <c r="B1821" s="989" t="s">
        <v>1659</v>
      </c>
      <c r="C1821" s="990" t="s">
        <v>2396</v>
      </c>
      <c r="D1821" s="989" t="s">
        <v>161</v>
      </c>
      <c r="E1821" s="990" t="s">
        <v>2396</v>
      </c>
      <c r="F1821" s="991">
        <v>0</v>
      </c>
      <c r="G1821" s="991">
        <v>2</v>
      </c>
      <c r="H1821" s="992">
        <f t="shared" si="31"/>
        <v>2</v>
      </c>
    </row>
    <row r="1822" spans="1:8" s="527" customFormat="1" ht="9">
      <c r="A1822" s="915" t="s">
        <v>2535</v>
      </c>
      <c r="B1822" s="989" t="s">
        <v>1659</v>
      </c>
      <c r="C1822" s="990" t="s">
        <v>2536</v>
      </c>
      <c r="D1822" s="989" t="s">
        <v>70</v>
      </c>
      <c r="E1822" s="990" t="s">
        <v>1995</v>
      </c>
      <c r="F1822" s="991">
        <v>0</v>
      </c>
      <c r="G1822" s="991">
        <v>1</v>
      </c>
      <c r="H1822" s="992">
        <f t="shared" si="31"/>
        <v>1</v>
      </c>
    </row>
    <row r="1823" spans="1:8" s="527" customFormat="1" ht="9">
      <c r="A1823" s="915" t="s">
        <v>2535</v>
      </c>
      <c r="B1823" s="989" t="s">
        <v>1659</v>
      </c>
      <c r="C1823" s="990" t="s">
        <v>2536</v>
      </c>
      <c r="D1823" s="989" t="s">
        <v>1661</v>
      </c>
      <c r="E1823" s="990" t="s">
        <v>2536</v>
      </c>
      <c r="F1823" s="991">
        <v>1</v>
      </c>
      <c r="G1823" s="991">
        <v>0</v>
      </c>
      <c r="H1823" s="992">
        <f t="shared" si="31"/>
        <v>1</v>
      </c>
    </row>
    <row r="1824" spans="1:8" s="527" customFormat="1" ht="9">
      <c r="A1824" s="915" t="s">
        <v>2537</v>
      </c>
      <c r="B1824" s="989" t="s">
        <v>1659</v>
      </c>
      <c r="C1824" s="990" t="s">
        <v>2538</v>
      </c>
      <c r="D1824" s="989" t="s">
        <v>70</v>
      </c>
      <c r="E1824" s="990" t="s">
        <v>1996</v>
      </c>
      <c r="F1824" s="991">
        <v>0</v>
      </c>
      <c r="G1824" s="991">
        <v>1</v>
      </c>
      <c r="H1824" s="992">
        <f t="shared" si="31"/>
        <v>1</v>
      </c>
    </row>
    <row r="1825" spans="1:8" s="527" customFormat="1" ht="9">
      <c r="A1825" s="915" t="s">
        <v>2488</v>
      </c>
      <c r="B1825" s="989" t="s">
        <v>1659</v>
      </c>
      <c r="C1825" s="990" t="s">
        <v>2398</v>
      </c>
      <c r="D1825" s="989" t="s">
        <v>70</v>
      </c>
      <c r="E1825" s="990" t="s">
        <v>2398</v>
      </c>
      <c r="F1825" s="991">
        <v>0</v>
      </c>
      <c r="G1825" s="991">
        <v>1</v>
      </c>
      <c r="H1825" s="992">
        <f t="shared" si="31"/>
        <v>1</v>
      </c>
    </row>
    <row r="1826" spans="1:8" s="527" customFormat="1" ht="9">
      <c r="A1826" s="915" t="s">
        <v>2488</v>
      </c>
      <c r="B1826" s="989" t="s">
        <v>1659</v>
      </c>
      <c r="C1826" s="990" t="s">
        <v>2398</v>
      </c>
      <c r="D1826" s="989" t="s">
        <v>8</v>
      </c>
      <c r="E1826" s="990" t="s">
        <v>1997</v>
      </c>
      <c r="F1826" s="991">
        <v>0</v>
      </c>
      <c r="G1826" s="991">
        <v>1</v>
      </c>
      <c r="H1826" s="992">
        <f t="shared" si="31"/>
        <v>1</v>
      </c>
    </row>
    <row r="1827" spans="1:8" s="527" customFormat="1" ht="9">
      <c r="A1827" s="915" t="s">
        <v>2489</v>
      </c>
      <c r="B1827" s="989" t="s">
        <v>1659</v>
      </c>
      <c r="C1827" s="990" t="s">
        <v>2399</v>
      </c>
      <c r="D1827" s="989" t="s">
        <v>70</v>
      </c>
      <c r="E1827" s="990" t="s">
        <v>1998</v>
      </c>
      <c r="F1827" s="991">
        <v>1</v>
      </c>
      <c r="G1827" s="991">
        <v>1</v>
      </c>
      <c r="H1827" s="992">
        <f t="shared" si="31"/>
        <v>2</v>
      </c>
    </row>
    <row r="1828" spans="1:8" s="527" customFormat="1" ht="9">
      <c r="A1828" s="915" t="s">
        <v>2489</v>
      </c>
      <c r="B1828" s="989" t="s">
        <v>1659</v>
      </c>
      <c r="C1828" s="990" t="s">
        <v>2399</v>
      </c>
      <c r="D1828" s="989" t="s">
        <v>1661</v>
      </c>
      <c r="E1828" s="990" t="s">
        <v>2399</v>
      </c>
      <c r="F1828" s="991">
        <v>0</v>
      </c>
      <c r="G1828" s="991">
        <v>1</v>
      </c>
      <c r="H1828" s="992">
        <f t="shared" si="31"/>
        <v>1</v>
      </c>
    </row>
    <row r="1829" spans="1:8" s="527" customFormat="1" ht="9">
      <c r="A1829" s="915" t="s">
        <v>2630</v>
      </c>
      <c r="B1829" s="989" t="s">
        <v>1659</v>
      </c>
      <c r="C1829" s="990" t="s">
        <v>2620</v>
      </c>
      <c r="D1829" s="989" t="s">
        <v>70</v>
      </c>
      <c r="E1829" s="990" t="s">
        <v>2620</v>
      </c>
      <c r="F1829" s="991">
        <v>1</v>
      </c>
      <c r="G1829" s="991">
        <v>0</v>
      </c>
      <c r="H1829" s="992">
        <f t="shared" si="31"/>
        <v>1</v>
      </c>
    </row>
    <row r="1830" spans="1:8" s="527" customFormat="1" ht="9">
      <c r="A1830" s="915" t="s">
        <v>2490</v>
      </c>
      <c r="B1830" s="989" t="s">
        <v>1659</v>
      </c>
      <c r="C1830" s="990" t="s">
        <v>2402</v>
      </c>
      <c r="D1830" s="989" t="s">
        <v>70</v>
      </c>
      <c r="E1830" s="990" t="s">
        <v>1999</v>
      </c>
      <c r="F1830" s="991">
        <v>1</v>
      </c>
      <c r="G1830" s="991">
        <v>0</v>
      </c>
      <c r="H1830" s="992">
        <f t="shared" si="31"/>
        <v>1</v>
      </c>
    </row>
    <row r="1831" spans="1:8" s="527" customFormat="1" ht="9">
      <c r="A1831" s="915" t="s">
        <v>2490</v>
      </c>
      <c r="B1831" s="989" t="s">
        <v>1659</v>
      </c>
      <c r="C1831" s="990" t="s">
        <v>2402</v>
      </c>
      <c r="D1831" s="989" t="s">
        <v>72</v>
      </c>
      <c r="E1831" s="990" t="s">
        <v>2000</v>
      </c>
      <c r="F1831" s="991">
        <v>2</v>
      </c>
      <c r="G1831" s="991">
        <v>2</v>
      </c>
      <c r="H1831" s="992">
        <f t="shared" si="31"/>
        <v>4</v>
      </c>
    </row>
    <row r="1832" spans="1:8" s="527" customFormat="1" ht="9">
      <c r="A1832" s="915" t="s">
        <v>2490</v>
      </c>
      <c r="B1832" s="989" t="s">
        <v>1659</v>
      </c>
      <c r="C1832" s="990" t="s">
        <v>2402</v>
      </c>
      <c r="D1832" s="989" t="s">
        <v>8</v>
      </c>
      <c r="E1832" s="990" t="s">
        <v>2002</v>
      </c>
      <c r="F1832" s="991">
        <v>1</v>
      </c>
      <c r="G1832" s="991">
        <v>0</v>
      </c>
      <c r="H1832" s="992">
        <f t="shared" si="31"/>
        <v>1</v>
      </c>
    </row>
    <row r="1833" spans="1:8" s="527" customFormat="1" ht="9">
      <c r="A1833" s="915" t="s">
        <v>2490</v>
      </c>
      <c r="B1833" s="989" t="s">
        <v>1659</v>
      </c>
      <c r="C1833" s="990" t="s">
        <v>2402</v>
      </c>
      <c r="D1833" s="989" t="s">
        <v>161</v>
      </c>
      <c r="E1833" s="990" t="s">
        <v>2001</v>
      </c>
      <c r="F1833" s="991">
        <v>1</v>
      </c>
      <c r="G1833" s="991">
        <v>0</v>
      </c>
      <c r="H1833" s="992">
        <f t="shared" si="31"/>
        <v>1</v>
      </c>
    </row>
    <row r="1834" spans="1:8" s="527" customFormat="1" ht="9">
      <c r="A1834" s="915" t="s">
        <v>2490</v>
      </c>
      <c r="B1834" s="989" t="s">
        <v>1659</v>
      </c>
      <c r="C1834" s="990" t="s">
        <v>2402</v>
      </c>
      <c r="D1834" s="989" t="s">
        <v>1661</v>
      </c>
      <c r="E1834" s="990" t="s">
        <v>2402</v>
      </c>
      <c r="F1834" s="991">
        <v>1</v>
      </c>
      <c r="G1834" s="991">
        <v>1</v>
      </c>
      <c r="H1834" s="992">
        <f t="shared" si="31"/>
        <v>2</v>
      </c>
    </row>
    <row r="1835" spans="1:8" s="527" customFormat="1" ht="9">
      <c r="A1835" s="915" t="s">
        <v>2491</v>
      </c>
      <c r="B1835" s="989" t="s">
        <v>1659</v>
      </c>
      <c r="C1835" s="990" t="s">
        <v>2406</v>
      </c>
      <c r="D1835" s="989" t="s">
        <v>8</v>
      </c>
      <c r="E1835" s="990" t="s">
        <v>2004</v>
      </c>
      <c r="F1835" s="998">
        <v>0</v>
      </c>
      <c r="G1835" s="998">
        <v>4</v>
      </c>
      <c r="H1835" s="999">
        <f t="shared" si="31"/>
        <v>4</v>
      </c>
    </row>
    <row r="1836" spans="1:8" s="527" customFormat="1" ht="9">
      <c r="A1836" s="915" t="s">
        <v>2491</v>
      </c>
      <c r="B1836" s="989" t="s">
        <v>1659</v>
      </c>
      <c r="C1836" s="990" t="s">
        <v>2406</v>
      </c>
      <c r="D1836" s="989" t="s">
        <v>161</v>
      </c>
      <c r="E1836" s="990" t="s">
        <v>2005</v>
      </c>
      <c r="F1836" s="991">
        <v>0</v>
      </c>
      <c r="G1836" s="991">
        <v>7</v>
      </c>
      <c r="H1836" s="992">
        <f t="shared" si="31"/>
        <v>7</v>
      </c>
    </row>
    <row r="1837" spans="1:8" s="527" customFormat="1" ht="9">
      <c r="A1837" s="915" t="s">
        <v>2491</v>
      </c>
      <c r="B1837" s="989" t="s">
        <v>1659</v>
      </c>
      <c r="C1837" s="990" t="s">
        <v>2406</v>
      </c>
      <c r="D1837" s="989" t="s">
        <v>9</v>
      </c>
      <c r="E1837" s="990" t="s">
        <v>2003</v>
      </c>
      <c r="F1837" s="991">
        <v>0</v>
      </c>
      <c r="G1837" s="991">
        <v>1</v>
      </c>
      <c r="H1837" s="992">
        <f t="shared" si="31"/>
        <v>1</v>
      </c>
    </row>
    <row r="1838" spans="1:8" s="527" customFormat="1" ht="9">
      <c r="A1838" s="915" t="s">
        <v>2491</v>
      </c>
      <c r="B1838" s="989" t="s">
        <v>1659</v>
      </c>
      <c r="C1838" s="990" t="s">
        <v>2406</v>
      </c>
      <c r="D1838" s="989" t="s">
        <v>53</v>
      </c>
      <c r="E1838" s="990" t="s">
        <v>2006</v>
      </c>
      <c r="F1838" s="991">
        <v>0</v>
      </c>
      <c r="G1838" s="991">
        <v>1</v>
      </c>
      <c r="H1838" s="992">
        <f t="shared" si="31"/>
        <v>1</v>
      </c>
    </row>
    <row r="1839" spans="1:8" s="527" customFormat="1" ht="9">
      <c r="A1839" s="915" t="s">
        <v>2491</v>
      </c>
      <c r="B1839" s="989" t="s">
        <v>1659</v>
      </c>
      <c r="C1839" s="990" t="s">
        <v>2406</v>
      </c>
      <c r="D1839" s="989" t="s">
        <v>307</v>
      </c>
      <c r="E1839" s="990" t="s">
        <v>2787</v>
      </c>
      <c r="F1839" s="991">
        <v>0</v>
      </c>
      <c r="G1839" s="991">
        <v>1</v>
      </c>
      <c r="H1839" s="992">
        <f t="shared" si="31"/>
        <v>1</v>
      </c>
    </row>
    <row r="1840" spans="1:8" s="527" customFormat="1" ht="9">
      <c r="A1840" s="915" t="s">
        <v>2491</v>
      </c>
      <c r="B1840" s="989" t="s">
        <v>1659</v>
      </c>
      <c r="C1840" s="990" t="s">
        <v>2406</v>
      </c>
      <c r="D1840" s="989" t="s">
        <v>79</v>
      </c>
      <c r="E1840" s="990" t="s">
        <v>2788</v>
      </c>
      <c r="F1840" s="991">
        <v>0</v>
      </c>
      <c r="G1840" s="991">
        <v>1</v>
      </c>
      <c r="H1840" s="992">
        <f t="shared" si="31"/>
        <v>1</v>
      </c>
    </row>
    <row r="1841" spans="1:8" s="527" customFormat="1" ht="9">
      <c r="A1841" s="915" t="s">
        <v>2491</v>
      </c>
      <c r="B1841" s="989" t="s">
        <v>1659</v>
      </c>
      <c r="C1841" s="990" t="s">
        <v>2406</v>
      </c>
      <c r="D1841" s="989" t="s">
        <v>55</v>
      </c>
      <c r="E1841" s="990" t="s">
        <v>2789</v>
      </c>
      <c r="F1841" s="991">
        <v>0</v>
      </c>
      <c r="G1841" s="991">
        <v>1</v>
      </c>
      <c r="H1841" s="992">
        <f t="shared" si="31"/>
        <v>1</v>
      </c>
    </row>
    <row r="1842" spans="1:8" s="527" customFormat="1" ht="9">
      <c r="A1842" s="915" t="s">
        <v>2491</v>
      </c>
      <c r="B1842" s="989" t="s">
        <v>1659</v>
      </c>
      <c r="C1842" s="990" t="s">
        <v>2406</v>
      </c>
      <c r="D1842" s="989" t="s">
        <v>1661</v>
      </c>
      <c r="E1842" s="990" t="s">
        <v>2406</v>
      </c>
      <c r="F1842" s="998">
        <v>1</v>
      </c>
      <c r="G1842" s="998">
        <v>4</v>
      </c>
      <c r="H1842" s="999">
        <f t="shared" si="31"/>
        <v>5</v>
      </c>
    </row>
    <row r="1843" spans="1:8" s="527" customFormat="1" ht="9">
      <c r="A1843" s="915" t="s">
        <v>2492</v>
      </c>
      <c r="B1843" s="989" t="s">
        <v>1659</v>
      </c>
      <c r="C1843" s="990" t="s">
        <v>2419</v>
      </c>
      <c r="D1843" s="989" t="s">
        <v>70</v>
      </c>
      <c r="E1843" s="990" t="s">
        <v>2007</v>
      </c>
      <c r="F1843" s="991">
        <v>1</v>
      </c>
      <c r="G1843" s="991">
        <v>0</v>
      </c>
      <c r="H1843" s="992">
        <f t="shared" si="31"/>
        <v>1</v>
      </c>
    </row>
    <row r="1844" spans="1:8" s="527" customFormat="1" ht="9">
      <c r="A1844" s="915" t="s">
        <v>2492</v>
      </c>
      <c r="B1844" s="989" t="s">
        <v>1659</v>
      </c>
      <c r="C1844" s="990" t="s">
        <v>2419</v>
      </c>
      <c r="D1844" s="989" t="s">
        <v>72</v>
      </c>
      <c r="E1844" s="990" t="s">
        <v>2008</v>
      </c>
      <c r="F1844" s="991">
        <v>1</v>
      </c>
      <c r="G1844" s="991">
        <v>0</v>
      </c>
      <c r="H1844" s="992">
        <f t="shared" si="31"/>
        <v>1</v>
      </c>
    </row>
    <row r="1845" spans="1:8" s="527" customFormat="1" ht="9">
      <c r="A1845" s="915" t="s">
        <v>2633</v>
      </c>
      <c r="B1845" s="989" t="s">
        <v>1659</v>
      </c>
      <c r="C1845" s="990" t="s">
        <v>2622</v>
      </c>
      <c r="D1845" s="989" t="s">
        <v>70</v>
      </c>
      <c r="E1845" s="990" t="s">
        <v>2690</v>
      </c>
      <c r="F1845" s="991">
        <v>0</v>
      </c>
      <c r="G1845" s="991">
        <v>1</v>
      </c>
      <c r="H1845" s="992">
        <f t="shared" si="31"/>
        <v>1</v>
      </c>
    </row>
    <row r="1846" spans="1:8" s="527" customFormat="1" ht="9">
      <c r="A1846" s="915" t="s">
        <v>2539</v>
      </c>
      <c r="B1846" s="989" t="s">
        <v>1659</v>
      </c>
      <c r="C1846" s="990" t="s">
        <v>2540</v>
      </c>
      <c r="D1846" s="989" t="s">
        <v>70</v>
      </c>
      <c r="E1846" s="990" t="s">
        <v>2009</v>
      </c>
      <c r="F1846" s="991">
        <v>1</v>
      </c>
      <c r="G1846" s="991">
        <v>0</v>
      </c>
      <c r="H1846" s="992">
        <f t="shared" si="31"/>
        <v>1</v>
      </c>
    </row>
    <row r="1847" spans="1:8" s="527" customFormat="1" ht="9">
      <c r="A1847" s="915" t="s">
        <v>2539</v>
      </c>
      <c r="B1847" s="989" t="s">
        <v>1659</v>
      </c>
      <c r="C1847" s="990" t="s">
        <v>2540</v>
      </c>
      <c r="D1847" s="989" t="s">
        <v>72</v>
      </c>
      <c r="E1847" s="990" t="s">
        <v>2010</v>
      </c>
      <c r="F1847" s="991">
        <v>1</v>
      </c>
      <c r="G1847" s="991">
        <v>0</v>
      </c>
      <c r="H1847" s="992">
        <f t="shared" si="31"/>
        <v>1</v>
      </c>
    </row>
    <row r="1848" spans="1:8" s="527" customFormat="1" ht="9">
      <c r="A1848" s="915" t="s">
        <v>2539</v>
      </c>
      <c r="B1848" s="989" t="s">
        <v>1659</v>
      </c>
      <c r="C1848" s="990" t="s">
        <v>2540</v>
      </c>
      <c r="D1848" s="989" t="s">
        <v>8</v>
      </c>
      <c r="E1848" s="990" t="s">
        <v>2540</v>
      </c>
      <c r="F1848" s="991">
        <v>1</v>
      </c>
      <c r="G1848" s="991">
        <v>0</v>
      </c>
      <c r="H1848" s="992">
        <f t="shared" si="31"/>
        <v>1</v>
      </c>
    </row>
    <row r="1849" spans="1:8" s="527" customFormat="1" ht="9">
      <c r="A1849" s="915" t="s">
        <v>2493</v>
      </c>
      <c r="B1849" s="989" t="s">
        <v>1659</v>
      </c>
      <c r="C1849" s="990" t="s">
        <v>2423</v>
      </c>
      <c r="D1849" s="989" t="s">
        <v>1661</v>
      </c>
      <c r="E1849" s="990" t="s">
        <v>1460</v>
      </c>
      <c r="F1849" s="991">
        <v>2</v>
      </c>
      <c r="G1849" s="991">
        <v>0</v>
      </c>
      <c r="H1849" s="992">
        <f t="shared" si="31"/>
        <v>2</v>
      </c>
    </row>
    <row r="1850" spans="1:8" s="527" customFormat="1" ht="9.75" thickBot="1">
      <c r="A1850" s="1000" t="s">
        <v>2541</v>
      </c>
      <c r="B1850" s="1001" t="s">
        <v>1659</v>
      </c>
      <c r="C1850" s="1002" t="s">
        <v>2542</v>
      </c>
      <c r="D1850" s="1001" t="s">
        <v>1661</v>
      </c>
      <c r="E1850" s="1002" t="s">
        <v>2542</v>
      </c>
      <c r="F1850" s="1003">
        <v>0</v>
      </c>
      <c r="G1850" s="1003">
        <v>1</v>
      </c>
      <c r="H1850" s="1004">
        <f t="shared" si="31"/>
        <v>1</v>
      </c>
    </row>
    <row r="1851" spans="1:8" s="550" customFormat="1" ht="24.75" customHeight="1" thickBot="1">
      <c r="A1851" s="1306" t="s">
        <v>2011</v>
      </c>
      <c r="B1851" s="1307"/>
      <c r="C1851" s="1307"/>
      <c r="D1851" s="1307"/>
      <c r="E1851" s="1308"/>
      <c r="F1851" s="925">
        <f>SUM(F1317:F1850)</f>
        <v>810</v>
      </c>
      <c r="G1851" s="925">
        <f>SUM(G1317:G1850)</f>
        <v>670</v>
      </c>
      <c r="H1851" s="926">
        <f t="shared" si="31"/>
        <v>1480</v>
      </c>
    </row>
    <row r="1852" spans="1:8" ht="24.75" customHeight="1" thickBot="1" thickTop="1">
      <c r="A1852" s="1309" t="s">
        <v>2012</v>
      </c>
      <c r="B1852" s="1310"/>
      <c r="C1852" s="1310"/>
      <c r="D1852" s="1310"/>
      <c r="E1852" s="1311"/>
      <c r="F1852" s="556">
        <v>12073</v>
      </c>
      <c r="G1852" s="556">
        <v>11710</v>
      </c>
      <c r="H1852" s="557">
        <f t="shared" si="31"/>
        <v>23783</v>
      </c>
    </row>
    <row r="1853" ht="9.75" thickTop="1"/>
  </sheetData>
  <sheetProtection/>
  <mergeCells count="3">
    <mergeCell ref="A1851:E1851"/>
    <mergeCell ref="A1852:E1852"/>
    <mergeCell ref="A1316:E131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2149</v>
      </c>
      <c r="J1" s="9"/>
    </row>
    <row r="2" s="1" customFormat="1" ht="12.75" customHeight="1">
      <c r="J2" s="10"/>
    </row>
    <row r="3" spans="1:14" s="1" customFormat="1" ht="15" customHeight="1">
      <c r="A3" s="11" t="s">
        <v>2173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2171</v>
      </c>
      <c r="B5" s="2"/>
      <c r="C5" s="2"/>
      <c r="D5" s="2"/>
      <c r="E5" s="2"/>
      <c r="F5" s="2"/>
      <c r="G5" s="2"/>
      <c r="H5" s="2"/>
      <c r="I5" s="2"/>
      <c r="J5" s="13" t="s">
        <v>2156</v>
      </c>
      <c r="K5" s="12"/>
      <c r="L5" s="13" t="s">
        <v>2165</v>
      </c>
      <c r="M5" s="3"/>
      <c r="N5" s="13" t="s">
        <v>2169</v>
      </c>
    </row>
    <row r="6" spans="1:14" s="1" customFormat="1" ht="12.75" customHeight="1">
      <c r="A6" s="43" t="s">
        <v>2175</v>
      </c>
      <c r="B6" s="44"/>
      <c r="C6" s="44"/>
      <c r="D6" s="44"/>
      <c r="E6" s="45">
        <v>42370</v>
      </c>
      <c r="F6" s="44"/>
      <c r="G6" s="44"/>
      <c r="H6" s="44"/>
      <c r="I6" s="44"/>
      <c r="J6" s="46">
        <v>23633</v>
      </c>
      <c r="K6" s="47"/>
      <c r="L6" s="46">
        <v>11642</v>
      </c>
      <c r="M6" s="48"/>
      <c r="N6" s="46">
        <v>11991</v>
      </c>
    </row>
    <row r="7" spans="1:14" s="1" customFormat="1" ht="12.75" customHeight="1">
      <c r="A7" s="10" t="s">
        <v>2177</v>
      </c>
      <c r="E7" s="26">
        <v>42370</v>
      </c>
      <c r="J7" s="34">
        <v>0</v>
      </c>
      <c r="K7" s="31"/>
      <c r="L7" s="34">
        <v>0</v>
      </c>
      <c r="M7" s="31"/>
      <c r="N7" s="34">
        <v>0</v>
      </c>
    </row>
    <row r="8" spans="1:14" s="1" customFormat="1" ht="12.75" customHeight="1">
      <c r="A8" s="10" t="s">
        <v>2176</v>
      </c>
      <c r="E8" s="26">
        <v>42370</v>
      </c>
      <c r="J8" s="49">
        <v>23633</v>
      </c>
      <c r="K8" s="31"/>
      <c r="L8" s="49">
        <v>11642</v>
      </c>
      <c r="M8" s="31"/>
      <c r="N8" s="49">
        <v>11991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2183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2179</v>
      </c>
      <c r="E11" s="27"/>
      <c r="J11" s="869"/>
      <c r="K11" s="762"/>
      <c r="L11" s="869"/>
      <c r="M11" s="762"/>
      <c r="N11" s="869">
        <v>2</v>
      </c>
    </row>
    <row r="12" spans="1:14" s="1" customFormat="1" ht="12" customHeight="1">
      <c r="A12" s="10"/>
      <c r="B12" s="23" t="s">
        <v>2180</v>
      </c>
      <c r="E12" s="27"/>
      <c r="J12" s="830"/>
      <c r="K12" s="762"/>
      <c r="L12" s="830">
        <v>2</v>
      </c>
      <c r="M12" s="762"/>
      <c r="N12" s="830"/>
    </row>
    <row r="13" spans="1:14" s="1" customFormat="1" ht="11.25" customHeight="1">
      <c r="A13" s="10"/>
      <c r="B13" s="820"/>
      <c r="C13" s="821"/>
      <c r="D13" s="820"/>
      <c r="E13" s="822"/>
      <c r="F13" s="820"/>
      <c r="G13" s="820"/>
      <c r="H13" s="820"/>
      <c r="I13" s="820"/>
      <c r="J13" s="823"/>
      <c r="K13" s="762"/>
      <c r="L13" s="823"/>
      <c r="M13" s="762"/>
      <c r="N13" s="823"/>
    </row>
    <row r="14" spans="1:14" s="1" customFormat="1" ht="11.25" customHeight="1">
      <c r="A14" s="10" t="s">
        <v>2172</v>
      </c>
      <c r="B14" s="26">
        <v>42370</v>
      </c>
      <c r="D14" s="17" t="s">
        <v>2159</v>
      </c>
      <c r="E14" s="26">
        <v>42736</v>
      </c>
      <c r="J14" s="827">
        <v>1229</v>
      </c>
      <c r="K14" s="762"/>
      <c r="L14" s="827">
        <v>616</v>
      </c>
      <c r="M14" s="762"/>
      <c r="N14" s="827">
        <v>613</v>
      </c>
    </row>
    <row r="15" spans="1:14" s="1" customFormat="1" ht="11.25" customHeight="1">
      <c r="A15" s="10" t="s">
        <v>2170</v>
      </c>
      <c r="B15" s="26">
        <v>42370</v>
      </c>
      <c r="D15" s="17" t="s">
        <v>2159</v>
      </c>
      <c r="E15" s="26">
        <v>42736</v>
      </c>
      <c r="J15" s="828">
        <v>1079</v>
      </c>
      <c r="K15" s="829"/>
      <c r="L15" s="828">
        <v>546</v>
      </c>
      <c r="M15" s="829"/>
      <c r="N15" s="830">
        <v>533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2187</v>
      </c>
      <c r="B17" s="39"/>
      <c r="C17" s="39"/>
      <c r="D17" s="39"/>
      <c r="E17" s="40">
        <v>42736</v>
      </c>
      <c r="F17" s="39"/>
      <c r="G17" s="39"/>
      <c r="H17" s="39"/>
      <c r="I17" s="39"/>
      <c r="J17" s="41">
        <v>23783</v>
      </c>
      <c r="K17" s="42"/>
      <c r="L17" s="41">
        <v>11710</v>
      </c>
      <c r="M17" s="42"/>
      <c r="N17" s="41">
        <v>12073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2171</v>
      </c>
      <c r="C20" s="17" t="s">
        <v>2167</v>
      </c>
      <c r="E20" s="1152" t="s">
        <v>2168</v>
      </c>
      <c r="F20" s="1153"/>
      <c r="G20" s="1153"/>
      <c r="H20" s="1153"/>
      <c r="I20" s="1153"/>
      <c r="M20" s="10"/>
      <c r="N20" s="10" t="s">
        <v>2164</v>
      </c>
    </row>
    <row r="21" spans="1:14" s="1" customFormat="1" ht="12.75" customHeight="1">
      <c r="A21" s="2"/>
      <c r="B21" s="2"/>
      <c r="C21" s="13" t="s">
        <v>2162</v>
      </c>
      <c r="D21" s="2"/>
      <c r="E21" s="12" t="s">
        <v>2178</v>
      </c>
      <c r="F21" s="2"/>
      <c r="G21" s="2"/>
      <c r="H21" s="12" t="s">
        <v>2186</v>
      </c>
      <c r="I21" s="2"/>
      <c r="J21" s="2"/>
      <c r="K21" s="4"/>
      <c r="L21" s="22" t="s">
        <v>2185</v>
      </c>
      <c r="M21" s="12" t="s">
        <v>2184</v>
      </c>
      <c r="N21" s="2"/>
    </row>
    <row r="22" spans="1:14" s="1" customFormat="1" ht="12.75" customHeight="1">
      <c r="A22" s="10" t="s">
        <v>2166</v>
      </c>
      <c r="C22" s="870">
        <v>203</v>
      </c>
      <c r="D22" s="871"/>
      <c r="E22" s="872">
        <v>879</v>
      </c>
      <c r="F22" s="762"/>
      <c r="G22" s="873"/>
      <c r="H22" s="762"/>
      <c r="I22" s="870">
        <v>83</v>
      </c>
      <c r="J22" s="874"/>
      <c r="K22" s="875"/>
      <c r="L22" s="871"/>
      <c r="M22" s="762"/>
      <c r="N22" s="870">
        <v>64</v>
      </c>
    </row>
    <row r="23" spans="1:14" s="1" customFormat="1" ht="12.75" customHeight="1">
      <c r="A23" s="10" t="s">
        <v>2163</v>
      </c>
      <c r="C23" s="869">
        <v>146</v>
      </c>
      <c r="D23" s="876"/>
      <c r="E23" s="871">
        <v>770</v>
      </c>
      <c r="F23" s="762"/>
      <c r="G23" s="877"/>
      <c r="H23" s="762"/>
      <c r="I23" s="870">
        <v>36</v>
      </c>
      <c r="J23" s="878">
        <v>0</v>
      </c>
      <c r="K23" s="870"/>
      <c r="L23" s="870">
        <v>12</v>
      </c>
      <c r="M23" s="762"/>
      <c r="N23" s="869">
        <v>115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2157</v>
      </c>
      <c r="B26" s="2"/>
      <c r="C26" s="2"/>
      <c r="D26" s="2"/>
      <c r="E26" s="2"/>
      <c r="F26" s="2"/>
      <c r="G26" s="2"/>
      <c r="H26" s="2"/>
      <c r="I26" s="3"/>
      <c r="J26" s="13" t="s">
        <v>2156</v>
      </c>
      <c r="K26" s="2"/>
      <c r="L26" s="13" t="s">
        <v>2165</v>
      </c>
      <c r="M26" s="2"/>
      <c r="N26" s="13" t="s">
        <v>2169</v>
      </c>
    </row>
    <row r="27" spans="1:15" s="1" customFormat="1" ht="12.75" customHeight="1">
      <c r="A27" s="25" t="s">
        <v>2158</v>
      </c>
      <c r="B27" s="5"/>
      <c r="C27" s="5"/>
      <c r="D27" s="5"/>
      <c r="E27" s="5"/>
      <c r="F27" s="5"/>
      <c r="G27" s="5"/>
      <c r="H27" s="5"/>
      <c r="I27" s="5"/>
      <c r="J27" s="879">
        <v>894</v>
      </c>
      <c r="K27" s="875"/>
      <c r="L27" s="880">
        <v>435</v>
      </c>
      <c r="M27" s="875"/>
      <c r="N27" s="880">
        <v>459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2181</v>
      </c>
      <c r="B29" s="6"/>
      <c r="C29" s="6"/>
      <c r="D29" s="6"/>
      <c r="E29" s="6"/>
      <c r="F29" s="6"/>
      <c r="G29" s="3"/>
      <c r="H29" s="3"/>
      <c r="I29" s="3"/>
      <c r="J29" s="824">
        <v>50</v>
      </c>
      <c r="K29" s="825"/>
      <c r="L29" s="826">
        <v>24</v>
      </c>
      <c r="M29" s="825"/>
      <c r="N29" s="826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2182</v>
      </c>
      <c r="B31" s="6"/>
      <c r="C31" s="6"/>
      <c r="D31" s="6"/>
      <c r="E31" s="6"/>
      <c r="F31" s="6"/>
      <c r="G31" s="7"/>
      <c r="H31" s="7"/>
      <c r="I31" s="7"/>
      <c r="J31" s="824">
        <v>58</v>
      </c>
      <c r="K31" s="825"/>
      <c r="L31" s="826">
        <v>34</v>
      </c>
      <c r="M31" s="825"/>
      <c r="N31" s="826">
        <v>24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273" customWidth="1"/>
    <col min="2" max="2" width="25.8515625" style="0" customWidth="1"/>
    <col min="3" max="3" width="5.57421875" style="273" customWidth="1"/>
    <col min="4" max="4" width="24.57421875" style="0" customWidth="1"/>
    <col min="5" max="5" width="7.421875" style="273" customWidth="1"/>
    <col min="6" max="6" width="7.7109375" style="273" customWidth="1"/>
    <col min="7" max="7" width="6.7109375" style="273" customWidth="1"/>
    <col min="8" max="8" width="9.140625" style="0" customWidth="1"/>
    <col min="9" max="9" width="32.28125" style="0" customWidth="1"/>
  </cols>
  <sheetData>
    <row r="1" spans="1:7" s="270" customFormat="1" ht="12.75">
      <c r="A1" s="433" t="s">
        <v>2035</v>
      </c>
      <c r="C1" s="269"/>
      <c r="E1" s="269"/>
      <c r="F1" s="269"/>
      <c r="G1" s="269"/>
    </row>
    <row r="2" spans="1:7" s="270" customFormat="1" ht="13.5" thickBot="1">
      <c r="A2" s="269"/>
      <c r="C2" s="269"/>
      <c r="E2" s="269"/>
      <c r="F2" s="269"/>
      <c r="G2" s="269"/>
    </row>
    <row r="3" spans="1:7" s="407" customFormat="1" ht="30" customHeight="1" thickBot="1" thickTop="1">
      <c r="A3" s="558" t="s">
        <v>2013</v>
      </c>
      <c r="B3" s="559" t="s">
        <v>2023</v>
      </c>
      <c r="C3" s="559" t="s">
        <v>2028</v>
      </c>
      <c r="D3" s="559" t="s">
        <v>2024</v>
      </c>
      <c r="E3" s="559" t="s">
        <v>2030</v>
      </c>
      <c r="F3" s="559" t="s">
        <v>2031</v>
      </c>
      <c r="G3" s="560" t="s">
        <v>2156</v>
      </c>
    </row>
    <row r="4" spans="1:12" s="566" customFormat="1" ht="19.5" customHeight="1" thickBot="1">
      <c r="A4" s="561" t="s">
        <v>4</v>
      </c>
      <c r="B4" s="562" t="s">
        <v>2014</v>
      </c>
      <c r="C4" s="563" t="s">
        <v>4</v>
      </c>
      <c r="D4" s="562" t="s">
        <v>489</v>
      </c>
      <c r="E4" s="564">
        <v>1</v>
      </c>
      <c r="F4" s="564">
        <v>1</v>
      </c>
      <c r="G4" s="565">
        <f aca="true" t="shared" si="0" ref="G4:G16">SUM(E4:F4)</f>
        <v>2</v>
      </c>
      <c r="I4" s="567"/>
      <c r="J4" s="568"/>
      <c r="K4" s="568"/>
      <c r="L4" s="568"/>
    </row>
    <row r="5" spans="1:12" s="566" customFormat="1" ht="19.5" customHeight="1" thickBot="1">
      <c r="A5" s="561" t="s">
        <v>4</v>
      </c>
      <c r="B5" s="562" t="s">
        <v>2014</v>
      </c>
      <c r="C5" s="563" t="s">
        <v>4</v>
      </c>
      <c r="D5" s="562" t="s">
        <v>2015</v>
      </c>
      <c r="E5" s="564">
        <v>1</v>
      </c>
      <c r="F5" s="564">
        <v>2</v>
      </c>
      <c r="G5" s="565">
        <f>SUM(E5:F5)</f>
        <v>3</v>
      </c>
      <c r="I5" s="567"/>
      <c r="J5" s="568"/>
      <c r="K5" s="568"/>
      <c r="L5" s="568"/>
    </row>
    <row r="6" spans="1:12" s="566" customFormat="1" ht="19.5" customHeight="1" thickBot="1">
      <c r="A6" s="561" t="s">
        <v>4</v>
      </c>
      <c r="B6" s="562" t="s">
        <v>2014</v>
      </c>
      <c r="C6" s="563" t="s">
        <v>4</v>
      </c>
      <c r="D6" s="562" t="s">
        <v>2691</v>
      </c>
      <c r="E6" s="564">
        <v>1</v>
      </c>
      <c r="F6" s="564">
        <v>1</v>
      </c>
      <c r="G6" s="565">
        <f>SUM(E6:F6)</f>
        <v>2</v>
      </c>
      <c r="I6" s="567"/>
      <c r="J6" s="568"/>
      <c r="K6" s="568"/>
      <c r="L6" s="568"/>
    </row>
    <row r="7" spans="1:12" s="566" customFormat="1" ht="19.5" customHeight="1" thickBot="1">
      <c r="A7" s="561" t="s">
        <v>69</v>
      </c>
      <c r="B7" s="562" t="s">
        <v>2016</v>
      </c>
      <c r="C7" s="563" t="s">
        <v>4</v>
      </c>
      <c r="D7" s="562" t="s">
        <v>2016</v>
      </c>
      <c r="E7" s="564">
        <v>78</v>
      </c>
      <c r="F7" s="564">
        <v>81</v>
      </c>
      <c r="G7" s="565">
        <f t="shared" si="0"/>
        <v>159</v>
      </c>
      <c r="I7" s="567"/>
      <c r="J7" s="568"/>
      <c r="K7" s="568"/>
      <c r="L7" s="568"/>
    </row>
    <row r="8" spans="1:12" s="566" customFormat="1" ht="30" customHeight="1" thickBot="1">
      <c r="A8" s="561" t="s">
        <v>69</v>
      </c>
      <c r="B8" s="562" t="s">
        <v>2016</v>
      </c>
      <c r="C8" s="563" t="s">
        <v>7</v>
      </c>
      <c r="D8" s="562" t="s">
        <v>2241</v>
      </c>
      <c r="E8" s="564">
        <v>3</v>
      </c>
      <c r="F8" s="564">
        <v>3</v>
      </c>
      <c r="G8" s="565">
        <f t="shared" si="0"/>
        <v>6</v>
      </c>
      <c r="I8" s="567"/>
      <c r="J8" s="568"/>
      <c r="K8" s="568"/>
      <c r="L8" s="568"/>
    </row>
    <row r="9" spans="1:12" s="566" customFormat="1" ht="30" customHeight="1" thickBot="1">
      <c r="A9" s="561" t="s">
        <v>153</v>
      </c>
      <c r="B9" s="562" t="s">
        <v>2025</v>
      </c>
      <c r="C9" s="563" t="s">
        <v>4</v>
      </c>
      <c r="D9" s="562" t="s">
        <v>2017</v>
      </c>
      <c r="E9" s="564">
        <v>1</v>
      </c>
      <c r="F9" s="564">
        <v>2</v>
      </c>
      <c r="G9" s="565">
        <f t="shared" si="0"/>
        <v>3</v>
      </c>
      <c r="I9" s="567"/>
      <c r="J9" s="568"/>
      <c r="K9" s="568"/>
      <c r="L9" s="568"/>
    </row>
    <row r="10" spans="1:12" s="566" customFormat="1" ht="30" customHeight="1" thickBot="1">
      <c r="A10" s="561" t="s">
        <v>153</v>
      </c>
      <c r="B10" s="562" t="s">
        <v>2025</v>
      </c>
      <c r="C10" s="563" t="s">
        <v>7</v>
      </c>
      <c r="D10" s="562" t="s">
        <v>2018</v>
      </c>
      <c r="E10" s="564">
        <v>2</v>
      </c>
      <c r="F10" s="564">
        <v>5</v>
      </c>
      <c r="G10" s="565">
        <f t="shared" si="0"/>
        <v>7</v>
      </c>
      <c r="I10" s="567"/>
      <c r="J10" s="568"/>
      <c r="K10" s="568"/>
      <c r="L10" s="568"/>
    </row>
    <row r="11" spans="1:12" s="566" customFormat="1" ht="19.5" customHeight="1" thickBot="1">
      <c r="A11" s="561" t="s">
        <v>160</v>
      </c>
      <c r="B11" s="562" t="s">
        <v>2019</v>
      </c>
      <c r="C11" s="563" t="s">
        <v>2032</v>
      </c>
      <c r="D11" s="562" t="s">
        <v>2033</v>
      </c>
      <c r="E11" s="564">
        <v>0</v>
      </c>
      <c r="F11" s="564">
        <v>1</v>
      </c>
      <c r="G11" s="565">
        <f>SUM(E11:F11)</f>
        <v>1</v>
      </c>
      <c r="I11" s="567"/>
      <c r="J11" s="568"/>
      <c r="K11" s="568"/>
      <c r="L11" s="568"/>
    </row>
    <row r="12" spans="1:12" s="566" customFormat="1" ht="19.5" customHeight="1" thickBot="1">
      <c r="A12" s="561" t="s">
        <v>160</v>
      </c>
      <c r="B12" s="562" t="s">
        <v>2026</v>
      </c>
      <c r="C12" s="563" t="s">
        <v>4</v>
      </c>
      <c r="D12" s="562" t="s">
        <v>2020</v>
      </c>
      <c r="E12" s="564">
        <v>5</v>
      </c>
      <c r="F12" s="564">
        <v>2</v>
      </c>
      <c r="G12" s="565">
        <f>SUM(E12:F12)</f>
        <v>7</v>
      </c>
      <c r="I12" s="567"/>
      <c r="J12" s="568"/>
      <c r="K12" s="568"/>
      <c r="L12" s="568"/>
    </row>
    <row r="13" spans="1:12" s="566" customFormat="1" ht="19.5" customHeight="1" thickBot="1">
      <c r="A13" s="561" t="s">
        <v>288</v>
      </c>
      <c r="B13" s="562" t="s">
        <v>2026</v>
      </c>
      <c r="C13" s="563" t="s">
        <v>7</v>
      </c>
      <c r="D13" s="562" t="s">
        <v>2021</v>
      </c>
      <c r="E13" s="564">
        <v>2</v>
      </c>
      <c r="F13" s="564">
        <v>5</v>
      </c>
      <c r="G13" s="565">
        <f>SUM(E13:F13)</f>
        <v>7</v>
      </c>
      <c r="I13" s="567"/>
      <c r="J13" s="568"/>
      <c r="K13" s="568"/>
      <c r="L13" s="568"/>
    </row>
    <row r="14" spans="1:12" s="566" customFormat="1" ht="19.5" customHeight="1" thickBot="1">
      <c r="A14" s="561" t="s">
        <v>2029</v>
      </c>
      <c r="B14" s="562" t="s">
        <v>2026</v>
      </c>
      <c r="C14" s="563" t="s">
        <v>2032</v>
      </c>
      <c r="D14" s="562" t="s">
        <v>2033</v>
      </c>
      <c r="E14" s="564">
        <v>0</v>
      </c>
      <c r="F14" s="564">
        <v>1</v>
      </c>
      <c r="G14" s="565">
        <f t="shared" si="0"/>
        <v>1</v>
      </c>
      <c r="I14" s="567"/>
      <c r="J14" s="568"/>
      <c r="K14" s="568"/>
      <c r="L14" s="568"/>
    </row>
    <row r="15" spans="1:12" s="566" customFormat="1" ht="19.5" customHeight="1" thickBot="1">
      <c r="A15" s="561" t="s">
        <v>300</v>
      </c>
      <c r="B15" s="562" t="s">
        <v>2027</v>
      </c>
      <c r="C15" s="563" t="s">
        <v>4</v>
      </c>
      <c r="D15" s="562" t="s">
        <v>2022</v>
      </c>
      <c r="E15" s="564">
        <v>1</v>
      </c>
      <c r="F15" s="564">
        <v>4</v>
      </c>
      <c r="G15" s="565">
        <f t="shared" si="0"/>
        <v>5</v>
      </c>
      <c r="I15" s="567"/>
      <c r="J15" s="568"/>
      <c r="K15" s="568"/>
      <c r="L15" s="568"/>
    </row>
    <row r="16" spans="1:12" s="571" customFormat="1" ht="24.75" customHeight="1" thickBot="1">
      <c r="A16" s="1315" t="s">
        <v>2231</v>
      </c>
      <c r="B16" s="1316"/>
      <c r="C16" s="1316"/>
      <c r="D16" s="1316"/>
      <c r="E16" s="569">
        <f>SUM(E4:E15)</f>
        <v>95</v>
      </c>
      <c r="F16" s="569">
        <f>SUM(F4:F15)</f>
        <v>108</v>
      </c>
      <c r="G16" s="570">
        <f t="shared" si="0"/>
        <v>203</v>
      </c>
      <c r="I16" s="572"/>
      <c r="J16" s="573"/>
      <c r="K16" s="573"/>
      <c r="L16" s="573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73" customWidth="1"/>
    <col min="4" max="5" width="9.140625" style="273" customWidth="1"/>
    <col min="6" max="6" width="13.57421875" style="273" customWidth="1"/>
  </cols>
  <sheetData>
    <row r="1" spans="1:8" ht="12.75">
      <c r="A1" s="433" t="s">
        <v>233</v>
      </c>
      <c r="C1" s="269"/>
      <c r="D1" s="269"/>
      <c r="E1" s="269"/>
      <c r="F1" s="269"/>
      <c r="G1" s="270"/>
      <c r="H1" s="270"/>
    </row>
    <row r="2" spans="2:8" ht="12.75">
      <c r="B2" s="269"/>
      <c r="C2" s="269"/>
      <c r="D2" s="269"/>
      <c r="E2" s="269"/>
      <c r="F2" s="269"/>
      <c r="G2" s="270"/>
      <c r="H2" s="270"/>
    </row>
    <row r="3" spans="1:11" ht="30" customHeight="1">
      <c r="A3" s="426"/>
      <c r="B3" s="457" t="s">
        <v>2223</v>
      </c>
      <c r="C3" s="457" t="s">
        <v>2030</v>
      </c>
      <c r="D3" s="457" t="s">
        <v>2031</v>
      </c>
      <c r="E3" s="457" t="s">
        <v>2214</v>
      </c>
      <c r="G3" s="571"/>
      <c r="H3" s="572"/>
      <c r="I3" s="574"/>
      <c r="J3" s="574"/>
      <c r="K3" s="574"/>
    </row>
    <row r="4" spans="2:11" ht="12.75">
      <c r="B4" s="459" t="s">
        <v>70</v>
      </c>
      <c r="C4" s="461">
        <v>7</v>
      </c>
      <c r="D4" s="461">
        <v>5</v>
      </c>
      <c r="E4" s="461">
        <f aca="true" t="shared" si="0" ref="E4:E18">SUM(C4:D4)</f>
        <v>12</v>
      </c>
      <c r="G4" s="270"/>
      <c r="H4" s="572"/>
      <c r="I4" s="574"/>
      <c r="J4" s="574"/>
      <c r="K4" s="574"/>
    </row>
    <row r="5" spans="2:11" ht="12.75">
      <c r="B5" s="459" t="s">
        <v>72</v>
      </c>
      <c r="C5" s="461">
        <v>6</v>
      </c>
      <c r="D5" s="461">
        <v>2</v>
      </c>
      <c r="E5" s="461">
        <f t="shared" si="0"/>
        <v>8</v>
      </c>
      <c r="G5" s="270"/>
      <c r="H5" s="572"/>
      <c r="I5" s="574"/>
      <c r="J5" s="574"/>
      <c r="K5" s="574"/>
    </row>
    <row r="6" spans="2:11" ht="12.75">
      <c r="B6" s="459" t="s">
        <v>8</v>
      </c>
      <c r="C6" s="461">
        <v>4</v>
      </c>
      <c r="D6" s="461">
        <v>4</v>
      </c>
      <c r="E6" s="461">
        <f t="shared" si="0"/>
        <v>8</v>
      </c>
      <c r="G6" s="270"/>
      <c r="H6" s="572"/>
      <c r="I6" s="574"/>
      <c r="J6" s="574"/>
      <c r="K6" s="574"/>
    </row>
    <row r="7" spans="2:11" ht="12.75">
      <c r="B7" s="459" t="s">
        <v>161</v>
      </c>
      <c r="C7" s="461">
        <v>6</v>
      </c>
      <c r="D7" s="461">
        <v>7</v>
      </c>
      <c r="E7" s="461">
        <f t="shared" si="0"/>
        <v>13</v>
      </c>
      <c r="G7" s="270"/>
      <c r="H7" s="572"/>
      <c r="I7" s="574"/>
      <c r="J7" s="574"/>
      <c r="K7" s="574"/>
    </row>
    <row r="8" spans="2:11" ht="12.75">
      <c r="B8" s="459" t="s">
        <v>9</v>
      </c>
      <c r="C8" s="461">
        <v>7</v>
      </c>
      <c r="D8" s="461">
        <v>6</v>
      </c>
      <c r="E8" s="461">
        <f t="shared" si="0"/>
        <v>13</v>
      </c>
      <c r="G8" s="270"/>
      <c r="H8" s="572"/>
      <c r="I8" s="574"/>
      <c r="J8" s="574"/>
      <c r="K8" s="574"/>
    </row>
    <row r="9" spans="2:11" ht="12.75">
      <c r="B9" s="459" t="s">
        <v>76</v>
      </c>
      <c r="C9" s="461">
        <v>5</v>
      </c>
      <c r="D9" s="461">
        <v>10</v>
      </c>
      <c r="E9" s="461">
        <f t="shared" si="0"/>
        <v>15</v>
      </c>
      <c r="G9" s="270"/>
      <c r="H9" s="572"/>
      <c r="I9" s="574"/>
      <c r="J9" s="574"/>
      <c r="K9" s="574"/>
    </row>
    <row r="10" spans="2:11" ht="12.75">
      <c r="B10" s="459" t="s">
        <v>11</v>
      </c>
      <c r="C10" s="461">
        <v>7</v>
      </c>
      <c r="D10" s="461">
        <v>13</v>
      </c>
      <c r="E10" s="461">
        <f t="shared" si="0"/>
        <v>20</v>
      </c>
      <c r="G10" s="270"/>
      <c r="H10" s="572"/>
      <c r="I10" s="574"/>
      <c r="J10" s="574"/>
      <c r="K10" s="574"/>
    </row>
    <row r="11" spans="2:11" ht="12.75">
      <c r="B11" s="459" t="s">
        <v>13</v>
      </c>
      <c r="C11" s="461">
        <v>11</v>
      </c>
      <c r="D11" s="461">
        <v>14</v>
      </c>
      <c r="E11" s="461">
        <f t="shared" si="0"/>
        <v>25</v>
      </c>
      <c r="G11" s="270"/>
      <c r="H11" s="572"/>
      <c r="I11" s="574"/>
      <c r="J11" s="574"/>
      <c r="K11" s="574"/>
    </row>
    <row r="12" spans="2:11" ht="12.75">
      <c r="B12" s="459" t="s">
        <v>53</v>
      </c>
      <c r="C12" s="461">
        <v>8</v>
      </c>
      <c r="D12" s="461">
        <v>14</v>
      </c>
      <c r="E12" s="461">
        <f t="shared" si="0"/>
        <v>22</v>
      </c>
      <c r="G12" s="270"/>
      <c r="H12" s="572"/>
      <c r="I12" s="574"/>
      <c r="J12" s="574"/>
      <c r="K12" s="574"/>
    </row>
    <row r="13" spans="2:11" ht="12.75">
      <c r="B13" s="459" t="s">
        <v>165</v>
      </c>
      <c r="C13" s="461">
        <v>5</v>
      </c>
      <c r="D13" s="461">
        <v>7</v>
      </c>
      <c r="E13" s="461">
        <f t="shared" si="0"/>
        <v>12</v>
      </c>
      <c r="G13" s="270"/>
      <c r="H13" s="572"/>
      <c r="I13" s="574"/>
      <c r="J13" s="574"/>
      <c r="K13" s="574"/>
    </row>
    <row r="14" spans="2:11" ht="12.75">
      <c r="B14" s="459" t="s">
        <v>167</v>
      </c>
      <c r="C14" s="461">
        <v>7</v>
      </c>
      <c r="D14" s="461">
        <v>8</v>
      </c>
      <c r="E14" s="461">
        <f t="shared" si="0"/>
        <v>15</v>
      </c>
      <c r="G14" s="270"/>
      <c r="H14" s="572"/>
      <c r="I14" s="574"/>
      <c r="J14" s="574"/>
      <c r="K14" s="574"/>
    </row>
    <row r="15" spans="2:11" ht="12.75">
      <c r="B15" s="459" t="s">
        <v>307</v>
      </c>
      <c r="C15" s="461">
        <v>2</v>
      </c>
      <c r="D15" s="461">
        <v>5</v>
      </c>
      <c r="E15" s="461">
        <f t="shared" si="0"/>
        <v>7</v>
      </c>
      <c r="G15" s="270"/>
      <c r="H15" s="572"/>
      <c r="I15" s="574"/>
      <c r="J15" s="574"/>
      <c r="K15" s="574"/>
    </row>
    <row r="16" spans="2:11" ht="12.75">
      <c r="B16" s="459" t="s">
        <v>79</v>
      </c>
      <c r="C16" s="461">
        <v>14</v>
      </c>
      <c r="D16" s="461">
        <v>7</v>
      </c>
      <c r="E16" s="461">
        <v>6</v>
      </c>
      <c r="G16" s="270"/>
      <c r="H16" s="572"/>
      <c r="I16" s="574"/>
      <c r="J16" s="574"/>
      <c r="K16" s="574"/>
    </row>
    <row r="17" spans="2:8" ht="12.75">
      <c r="B17" s="459" t="s">
        <v>55</v>
      </c>
      <c r="C17" s="461">
        <v>6</v>
      </c>
      <c r="D17" s="461">
        <v>6</v>
      </c>
      <c r="E17" s="461">
        <f t="shared" si="0"/>
        <v>12</v>
      </c>
      <c r="G17" s="270"/>
      <c r="H17" s="270"/>
    </row>
    <row r="18" spans="1:8" ht="30" customHeight="1">
      <c r="A18" s="426"/>
      <c r="B18" s="457" t="s">
        <v>2156</v>
      </c>
      <c r="C18" s="575">
        <f>SUM(C4:C17)</f>
        <v>95</v>
      </c>
      <c r="D18" s="575">
        <f>SUM(D4:D17)</f>
        <v>108</v>
      </c>
      <c r="E18" s="575">
        <f t="shared" si="0"/>
        <v>203</v>
      </c>
      <c r="G18" s="571"/>
      <c r="H18" s="270"/>
    </row>
    <row r="38" ht="12.75">
      <c r="H38" t="s">
        <v>2036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1:D16384"/>
    </sheetView>
  </sheetViews>
  <sheetFormatPr defaultColWidth="9.140625" defaultRowHeight="12.75"/>
  <cols>
    <col min="1" max="1" width="28.8515625" style="0" customWidth="1"/>
    <col min="2" max="4" width="7.7109375" style="273" customWidth="1"/>
  </cols>
  <sheetData>
    <row r="1" spans="1:4" s="270" customFormat="1" ht="12.75">
      <c r="A1" s="433" t="s">
        <v>268</v>
      </c>
      <c r="B1" s="269"/>
      <c r="C1" s="269"/>
      <c r="D1" s="269"/>
    </row>
    <row r="2" ht="13.5" thickBot="1"/>
    <row r="3" spans="1:4" s="426" customFormat="1" ht="24.75" customHeight="1" thickBot="1" thickTop="1">
      <c r="A3" s="1139" t="s">
        <v>2037</v>
      </c>
      <c r="B3" s="1140" t="s">
        <v>2169</v>
      </c>
      <c r="C3" s="1140" t="s">
        <v>2165</v>
      </c>
      <c r="D3" s="1141" t="s">
        <v>2156</v>
      </c>
    </row>
    <row r="4" spans="1:4" ht="13.5" thickBot="1">
      <c r="A4" s="1143" t="s">
        <v>2038</v>
      </c>
      <c r="B4" s="1144">
        <v>39</v>
      </c>
      <c r="C4" s="1144">
        <v>44</v>
      </c>
      <c r="D4" s="1145">
        <f aca="true" t="shared" si="0" ref="D4:D39">SUM(B4:C4)</f>
        <v>83</v>
      </c>
    </row>
    <row r="5" spans="1:4" s="773" customFormat="1" ht="12.75">
      <c r="A5" s="1142" t="s">
        <v>2559</v>
      </c>
      <c r="B5" s="928">
        <v>1</v>
      </c>
      <c r="C5" s="928">
        <v>1</v>
      </c>
      <c r="D5" s="929">
        <f t="shared" si="0"/>
        <v>2</v>
      </c>
    </row>
    <row r="6" spans="1:4" s="773" customFormat="1" ht="12.75">
      <c r="A6" s="578" t="s">
        <v>2560</v>
      </c>
      <c r="B6" s="430">
        <v>0</v>
      </c>
      <c r="C6" s="430">
        <v>1</v>
      </c>
      <c r="D6" s="431">
        <f t="shared" si="0"/>
        <v>1</v>
      </c>
    </row>
    <row r="7" spans="1:4" s="773" customFormat="1" ht="12.75">
      <c r="A7" s="578" t="s">
        <v>2561</v>
      </c>
      <c r="B7" s="430">
        <v>7</v>
      </c>
      <c r="C7" s="430">
        <v>3</v>
      </c>
      <c r="D7" s="431">
        <f t="shared" si="0"/>
        <v>10</v>
      </c>
    </row>
    <row r="8" spans="1:4" s="773" customFormat="1" ht="12.75">
      <c r="A8" s="578" t="s">
        <v>2562</v>
      </c>
      <c r="B8" s="430">
        <v>2</v>
      </c>
      <c r="C8" s="430">
        <v>4</v>
      </c>
      <c r="D8" s="431">
        <f t="shared" si="0"/>
        <v>6</v>
      </c>
    </row>
    <row r="9" spans="1:4" s="773" customFormat="1" ht="12.75">
      <c r="A9" s="578" t="s">
        <v>2564</v>
      </c>
      <c r="B9" s="430">
        <v>1</v>
      </c>
      <c r="C9" s="430">
        <v>0</v>
      </c>
      <c r="D9" s="431">
        <f t="shared" si="0"/>
        <v>1</v>
      </c>
    </row>
    <row r="10" spans="1:4" s="773" customFormat="1" ht="12.75">
      <c r="A10" s="578" t="s">
        <v>2565</v>
      </c>
      <c r="B10" s="430">
        <v>4</v>
      </c>
      <c r="C10" s="430">
        <v>6</v>
      </c>
      <c r="D10" s="431">
        <f t="shared" si="0"/>
        <v>10</v>
      </c>
    </row>
    <row r="11" spans="1:4" ht="12.75">
      <c r="A11" s="578" t="s">
        <v>2566</v>
      </c>
      <c r="B11" s="430">
        <v>383</v>
      </c>
      <c r="C11" s="430">
        <v>353</v>
      </c>
      <c r="D11" s="431">
        <f t="shared" si="0"/>
        <v>736</v>
      </c>
    </row>
    <row r="12" spans="1:4" ht="12.75">
      <c r="A12" s="578" t="s">
        <v>2567</v>
      </c>
      <c r="B12" s="430">
        <v>1</v>
      </c>
      <c r="C12" s="430">
        <v>0</v>
      </c>
      <c r="D12" s="431">
        <f t="shared" si="0"/>
        <v>1</v>
      </c>
    </row>
    <row r="13" spans="1:4" ht="12.75">
      <c r="A13" s="578" t="s">
        <v>2572</v>
      </c>
      <c r="B13" s="430">
        <v>2</v>
      </c>
      <c r="C13" s="430">
        <v>3</v>
      </c>
      <c r="D13" s="431">
        <f t="shared" si="0"/>
        <v>5</v>
      </c>
    </row>
    <row r="14" spans="1:4" ht="12.75">
      <c r="A14" s="578" t="s">
        <v>2575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2576</v>
      </c>
      <c r="B15" s="430">
        <v>1</v>
      </c>
      <c r="C15" s="430">
        <v>1</v>
      </c>
      <c r="D15" s="431">
        <f t="shared" si="0"/>
        <v>2</v>
      </c>
    </row>
    <row r="16" spans="1:4" ht="12.75">
      <c r="A16" s="578" t="s">
        <v>2577</v>
      </c>
      <c r="B16" s="430">
        <v>4</v>
      </c>
      <c r="C16" s="430">
        <v>8</v>
      </c>
      <c r="D16" s="431">
        <f t="shared" si="0"/>
        <v>12</v>
      </c>
    </row>
    <row r="17" spans="1:4" ht="12.75">
      <c r="A17" s="578" t="s">
        <v>2578</v>
      </c>
      <c r="B17" s="430">
        <v>2</v>
      </c>
      <c r="C17" s="430">
        <v>2</v>
      </c>
      <c r="D17" s="431">
        <f t="shared" si="0"/>
        <v>4</v>
      </c>
    </row>
    <row r="18" spans="1:4" ht="12.75">
      <c r="A18" s="578" t="s">
        <v>2580</v>
      </c>
      <c r="B18" s="430">
        <v>1</v>
      </c>
      <c r="C18" s="430">
        <v>0</v>
      </c>
      <c r="D18" s="431">
        <f t="shared" si="0"/>
        <v>1</v>
      </c>
    </row>
    <row r="19" spans="1:4" ht="12.75">
      <c r="A19" s="578" t="s">
        <v>2583</v>
      </c>
      <c r="B19" s="430">
        <v>1</v>
      </c>
      <c r="C19" s="430">
        <v>0</v>
      </c>
      <c r="D19" s="431">
        <f t="shared" si="0"/>
        <v>1</v>
      </c>
    </row>
    <row r="20" spans="1:4" ht="12.75">
      <c r="A20" s="578" t="s">
        <v>2584</v>
      </c>
      <c r="B20" s="430">
        <v>3</v>
      </c>
      <c r="C20" s="430">
        <v>1</v>
      </c>
      <c r="D20" s="431">
        <f t="shared" si="0"/>
        <v>4</v>
      </c>
    </row>
    <row r="21" spans="1:4" ht="12.75">
      <c r="A21" s="578" t="s">
        <v>2585</v>
      </c>
      <c r="B21" s="430">
        <v>6</v>
      </c>
      <c r="C21" s="430">
        <v>7</v>
      </c>
      <c r="D21" s="431">
        <f t="shared" si="0"/>
        <v>13</v>
      </c>
    </row>
    <row r="22" spans="1:4" ht="12.75">
      <c r="A22" s="578" t="s">
        <v>2586</v>
      </c>
      <c r="B22" s="430">
        <v>1</v>
      </c>
      <c r="C22" s="430">
        <v>1</v>
      </c>
      <c r="D22" s="431">
        <f t="shared" si="0"/>
        <v>2</v>
      </c>
    </row>
    <row r="23" spans="1:4" ht="12.75">
      <c r="A23" s="578" t="s">
        <v>2587</v>
      </c>
      <c r="B23" s="430">
        <v>0</v>
      </c>
      <c r="C23" s="430">
        <v>1</v>
      </c>
      <c r="D23" s="431">
        <f t="shared" si="0"/>
        <v>1</v>
      </c>
    </row>
    <row r="24" spans="1:4" ht="12.75">
      <c r="A24" s="578" t="s">
        <v>2588</v>
      </c>
      <c r="B24" s="430">
        <v>4</v>
      </c>
      <c r="C24" s="430">
        <v>3</v>
      </c>
      <c r="D24" s="431">
        <f t="shared" si="0"/>
        <v>7</v>
      </c>
    </row>
    <row r="25" spans="1:4" ht="12.75">
      <c r="A25" s="578" t="s">
        <v>2589</v>
      </c>
      <c r="B25" s="430">
        <v>0</v>
      </c>
      <c r="C25" s="430">
        <v>2</v>
      </c>
      <c r="D25" s="431">
        <f t="shared" si="0"/>
        <v>2</v>
      </c>
    </row>
    <row r="26" spans="1:4" ht="12.75">
      <c r="A26" s="578" t="s">
        <v>2591</v>
      </c>
      <c r="B26" s="430">
        <v>6</v>
      </c>
      <c r="C26" s="430">
        <v>5</v>
      </c>
      <c r="D26" s="431">
        <f t="shared" si="0"/>
        <v>11</v>
      </c>
    </row>
    <row r="27" spans="1:4" ht="12.75">
      <c r="A27" s="578" t="s">
        <v>2592</v>
      </c>
      <c r="B27" s="430">
        <v>0</v>
      </c>
      <c r="C27" s="430">
        <v>1</v>
      </c>
      <c r="D27" s="431">
        <f t="shared" si="0"/>
        <v>1</v>
      </c>
    </row>
    <row r="28" spans="1:4" ht="12.75">
      <c r="A28" s="578" t="s">
        <v>2597</v>
      </c>
      <c r="B28" s="430">
        <v>1</v>
      </c>
      <c r="C28" s="430">
        <v>0</v>
      </c>
      <c r="D28" s="431">
        <f t="shared" si="0"/>
        <v>1</v>
      </c>
    </row>
    <row r="29" spans="1:4" ht="12.75">
      <c r="A29" s="578" t="s">
        <v>2598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2599</v>
      </c>
      <c r="B30" s="430">
        <v>1</v>
      </c>
      <c r="C30" s="430">
        <v>0</v>
      </c>
      <c r="D30" s="431">
        <f t="shared" si="0"/>
        <v>1</v>
      </c>
    </row>
    <row r="31" spans="1:4" ht="12.75">
      <c r="A31" s="578" t="s">
        <v>2600</v>
      </c>
      <c r="B31" s="430">
        <v>1</v>
      </c>
      <c r="C31" s="430">
        <v>1</v>
      </c>
      <c r="D31" s="431">
        <f t="shared" si="0"/>
        <v>2</v>
      </c>
    </row>
    <row r="32" spans="1:4" ht="12.75">
      <c r="A32" s="578" t="s">
        <v>2602</v>
      </c>
      <c r="B32" s="430">
        <v>1</v>
      </c>
      <c r="C32" s="430">
        <v>1</v>
      </c>
      <c r="D32" s="431">
        <f t="shared" si="0"/>
        <v>2</v>
      </c>
    </row>
    <row r="33" spans="1:4" ht="12.75">
      <c r="A33" s="578" t="s">
        <v>2604</v>
      </c>
      <c r="B33" s="430">
        <v>8</v>
      </c>
      <c r="C33" s="430">
        <v>9</v>
      </c>
      <c r="D33" s="431">
        <f t="shared" si="0"/>
        <v>17</v>
      </c>
    </row>
    <row r="34" spans="1:4" ht="12.75">
      <c r="A34" s="578" t="s">
        <v>2605</v>
      </c>
      <c r="B34" s="430">
        <v>3</v>
      </c>
      <c r="C34" s="430">
        <v>2</v>
      </c>
      <c r="D34" s="431">
        <f t="shared" si="0"/>
        <v>5</v>
      </c>
    </row>
    <row r="35" spans="1:4" ht="12.75">
      <c r="A35" s="578" t="s">
        <v>2606</v>
      </c>
      <c r="B35" s="430">
        <v>2</v>
      </c>
      <c r="C35" s="430">
        <v>1</v>
      </c>
      <c r="D35" s="431">
        <f t="shared" si="0"/>
        <v>3</v>
      </c>
    </row>
    <row r="36" spans="1:4" ht="12.75">
      <c r="A36" s="578" t="s">
        <v>2607</v>
      </c>
      <c r="B36" s="430">
        <v>4</v>
      </c>
      <c r="C36" s="430">
        <v>3</v>
      </c>
      <c r="D36" s="431">
        <f t="shared" si="0"/>
        <v>7</v>
      </c>
    </row>
    <row r="37" spans="1:4" ht="12.75">
      <c r="A37" s="578" t="s">
        <v>2608</v>
      </c>
      <c r="B37" s="430">
        <v>1</v>
      </c>
      <c r="C37" s="430">
        <v>1</v>
      </c>
      <c r="D37" s="431">
        <f t="shared" si="0"/>
        <v>2</v>
      </c>
    </row>
    <row r="38" spans="1:4" ht="13.5" thickBot="1">
      <c r="A38" s="674" t="s">
        <v>2609</v>
      </c>
      <c r="B38" s="675">
        <v>0</v>
      </c>
      <c r="C38" s="675">
        <v>1</v>
      </c>
      <c r="D38" s="676">
        <f t="shared" si="0"/>
        <v>1</v>
      </c>
    </row>
    <row r="39" spans="1:4" s="426" customFormat="1" ht="24.75" customHeight="1" thickBot="1" thickTop="1">
      <c r="A39" s="677" t="s">
        <v>2156</v>
      </c>
      <c r="B39" s="678">
        <f>SUM(B4:B38)</f>
        <v>493</v>
      </c>
      <c r="C39" s="678">
        <f>SUM(C4:C38)</f>
        <v>469</v>
      </c>
      <c r="D39" s="679">
        <f t="shared" si="0"/>
        <v>962</v>
      </c>
    </row>
    <row r="40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57421875" style="273" customWidth="1"/>
    <col min="2" max="2" width="26.8515625" style="0" customWidth="1"/>
    <col min="3" max="3" width="34.7109375" style="0" customWidth="1"/>
    <col min="4" max="6" width="7.28125" style="273" customWidth="1"/>
  </cols>
  <sheetData>
    <row r="1" ht="12.75">
      <c r="A1" s="734" t="s">
        <v>251</v>
      </c>
    </row>
    <row r="2" ht="13.5" thickBot="1"/>
    <row r="3" spans="1:6" s="426" customFormat="1" ht="24.75" customHeight="1" thickBot="1" thickTop="1">
      <c r="A3" s="930" t="s">
        <v>2039</v>
      </c>
      <c r="B3" s="931" t="s">
        <v>2037</v>
      </c>
      <c r="C3" s="931" t="s">
        <v>2040</v>
      </c>
      <c r="D3" s="931" t="s">
        <v>2556</v>
      </c>
      <c r="E3" s="931" t="s">
        <v>2557</v>
      </c>
      <c r="F3" s="932" t="s">
        <v>2156</v>
      </c>
    </row>
    <row r="4" spans="1:6" ht="12.75" customHeight="1">
      <c r="A4" s="936" t="s">
        <v>2442</v>
      </c>
      <c r="B4" s="937" t="s">
        <v>2368</v>
      </c>
      <c r="C4" s="937" t="s">
        <v>2795</v>
      </c>
      <c r="D4" s="938">
        <v>1</v>
      </c>
      <c r="E4" s="938">
        <v>0</v>
      </c>
      <c r="F4" s="939">
        <f aca="true" t="shared" si="0" ref="F4:F67">SUM(D4:E4)</f>
        <v>1</v>
      </c>
    </row>
    <row r="5" spans="1:6" ht="12.75" customHeight="1">
      <c r="A5" s="934" t="s">
        <v>2440</v>
      </c>
      <c r="B5" s="935" t="s">
        <v>2369</v>
      </c>
      <c r="C5" s="935" t="s">
        <v>2369</v>
      </c>
      <c r="D5" s="430">
        <v>1</v>
      </c>
      <c r="E5" s="430">
        <v>0</v>
      </c>
      <c r="F5" s="431">
        <f t="shared" si="0"/>
        <v>1</v>
      </c>
    </row>
    <row r="6" spans="1:6" ht="12.75" customHeight="1">
      <c r="A6" s="934" t="s">
        <v>2440</v>
      </c>
      <c r="B6" s="935" t="s">
        <v>2369</v>
      </c>
      <c r="C6" s="429" t="s">
        <v>1714</v>
      </c>
      <c r="D6" s="430">
        <v>0</v>
      </c>
      <c r="E6" s="430">
        <v>1</v>
      </c>
      <c r="F6" s="431">
        <f t="shared" si="0"/>
        <v>1</v>
      </c>
    </row>
    <row r="7" spans="1:6" ht="12.75" customHeight="1">
      <c r="A7" s="934" t="s">
        <v>2440</v>
      </c>
      <c r="B7" s="935" t="s">
        <v>2369</v>
      </c>
      <c r="C7" s="429" t="s">
        <v>2801</v>
      </c>
      <c r="D7" s="430">
        <v>1</v>
      </c>
      <c r="E7" s="430">
        <v>1</v>
      </c>
      <c r="F7" s="431">
        <f t="shared" si="0"/>
        <v>2</v>
      </c>
    </row>
    <row r="8" spans="1:6" ht="12.75" customHeight="1">
      <c r="A8" s="934" t="s">
        <v>2457</v>
      </c>
      <c r="B8" s="935" t="s">
        <v>2370</v>
      </c>
      <c r="C8" s="429" t="s">
        <v>2370</v>
      </c>
      <c r="D8" s="430">
        <v>1</v>
      </c>
      <c r="E8" s="430">
        <v>0</v>
      </c>
      <c r="F8" s="431">
        <f t="shared" si="0"/>
        <v>1</v>
      </c>
    </row>
    <row r="9" spans="1:6" ht="12.75" customHeight="1">
      <c r="A9" s="782">
        <v>340</v>
      </c>
      <c r="B9" s="429" t="s">
        <v>2371</v>
      </c>
      <c r="C9" s="429" t="s">
        <v>2371</v>
      </c>
      <c r="D9" s="430">
        <v>1</v>
      </c>
      <c r="E9" s="430">
        <v>1</v>
      </c>
      <c r="F9" s="431">
        <f t="shared" si="0"/>
        <v>2</v>
      </c>
    </row>
    <row r="10" spans="1:6" ht="12.75" customHeight="1">
      <c r="A10" s="782">
        <v>340</v>
      </c>
      <c r="B10" s="429" t="s">
        <v>2371</v>
      </c>
      <c r="C10" s="429" t="s">
        <v>1852</v>
      </c>
      <c r="D10" s="430">
        <v>0</v>
      </c>
      <c r="E10" s="430">
        <v>1</v>
      </c>
      <c r="F10" s="431">
        <f t="shared" si="0"/>
        <v>1</v>
      </c>
    </row>
    <row r="11" spans="1:6" ht="12.75" customHeight="1">
      <c r="A11" s="934" t="s">
        <v>372</v>
      </c>
      <c r="B11" s="935" t="s">
        <v>1513</v>
      </c>
      <c r="C11" s="429" t="s">
        <v>2804</v>
      </c>
      <c r="D11" s="430">
        <v>0</v>
      </c>
      <c r="E11" s="430">
        <v>1</v>
      </c>
      <c r="F11" s="431">
        <f t="shared" si="0"/>
        <v>1</v>
      </c>
    </row>
    <row r="12" spans="1:6" ht="12.75" customHeight="1">
      <c r="A12" s="934" t="s">
        <v>372</v>
      </c>
      <c r="B12" s="935" t="s">
        <v>1513</v>
      </c>
      <c r="C12" s="429" t="s">
        <v>2747</v>
      </c>
      <c r="D12" s="430">
        <v>0</v>
      </c>
      <c r="E12" s="430">
        <v>1</v>
      </c>
      <c r="F12" s="431">
        <f t="shared" si="0"/>
        <v>1</v>
      </c>
    </row>
    <row r="13" spans="1:6" ht="12.75" customHeight="1">
      <c r="A13" s="934" t="s">
        <v>2475</v>
      </c>
      <c r="B13" s="935" t="s">
        <v>2374</v>
      </c>
      <c r="C13" s="935" t="s">
        <v>1866</v>
      </c>
      <c r="D13" s="430">
        <v>2</v>
      </c>
      <c r="E13" s="430">
        <v>0</v>
      </c>
      <c r="F13" s="431">
        <f t="shared" si="0"/>
        <v>2</v>
      </c>
    </row>
    <row r="14" spans="1:6" ht="12.75" customHeight="1">
      <c r="A14" s="782">
        <v>341</v>
      </c>
      <c r="B14" s="429" t="s">
        <v>2374</v>
      </c>
      <c r="C14" s="429" t="s">
        <v>2374</v>
      </c>
      <c r="D14" s="430">
        <v>1</v>
      </c>
      <c r="E14" s="430">
        <v>0</v>
      </c>
      <c r="F14" s="431">
        <f t="shared" si="0"/>
        <v>1</v>
      </c>
    </row>
    <row r="15" spans="1:6" ht="12.75" customHeight="1">
      <c r="A15" s="934" t="s">
        <v>2477</v>
      </c>
      <c r="B15" s="935" t="s">
        <v>2380</v>
      </c>
      <c r="C15" s="429" t="s">
        <v>2770</v>
      </c>
      <c r="D15" s="430">
        <v>0</v>
      </c>
      <c r="E15" s="430">
        <v>1</v>
      </c>
      <c r="F15" s="431">
        <f t="shared" si="0"/>
        <v>1</v>
      </c>
    </row>
    <row r="16" spans="1:6" ht="12.75" customHeight="1">
      <c r="A16" s="934" t="s">
        <v>2477</v>
      </c>
      <c r="B16" s="940" t="s">
        <v>2380</v>
      </c>
      <c r="C16" s="429" t="s">
        <v>1897</v>
      </c>
      <c r="D16" s="430">
        <v>1</v>
      </c>
      <c r="E16" s="430">
        <v>2</v>
      </c>
      <c r="F16" s="431">
        <f t="shared" si="0"/>
        <v>3</v>
      </c>
    </row>
    <row r="17" spans="1:6" ht="12.75" customHeight="1">
      <c r="A17" s="934" t="s">
        <v>2477</v>
      </c>
      <c r="B17" s="940" t="s">
        <v>2380</v>
      </c>
      <c r="C17" s="429" t="s">
        <v>2380</v>
      </c>
      <c r="D17" s="430">
        <v>1</v>
      </c>
      <c r="E17" s="430">
        <v>0</v>
      </c>
      <c r="F17" s="431">
        <f t="shared" si="0"/>
        <v>1</v>
      </c>
    </row>
    <row r="18" spans="1:6" ht="12.75" customHeight="1">
      <c r="A18" s="782">
        <v>315</v>
      </c>
      <c r="B18" s="429" t="s">
        <v>2383</v>
      </c>
      <c r="C18" s="429" t="s">
        <v>1832</v>
      </c>
      <c r="D18" s="430">
        <v>2</v>
      </c>
      <c r="E18" s="430">
        <v>1</v>
      </c>
      <c r="F18" s="431">
        <f t="shared" si="0"/>
        <v>3</v>
      </c>
    </row>
    <row r="19" spans="1:6" ht="12.75" customHeight="1">
      <c r="A19" s="782">
        <v>345</v>
      </c>
      <c r="B19" s="429" t="s">
        <v>2386</v>
      </c>
      <c r="C19" s="429" t="s">
        <v>766</v>
      </c>
      <c r="D19" s="430">
        <v>0</v>
      </c>
      <c r="E19" s="430">
        <v>1</v>
      </c>
      <c r="F19" s="431">
        <f t="shared" si="0"/>
        <v>1</v>
      </c>
    </row>
    <row r="20" spans="1:6" ht="12.75" customHeight="1">
      <c r="A20" s="782">
        <v>345</v>
      </c>
      <c r="B20" s="429" t="s">
        <v>2386</v>
      </c>
      <c r="C20" s="429" t="s">
        <v>2386</v>
      </c>
      <c r="D20" s="430">
        <v>2</v>
      </c>
      <c r="E20" s="430">
        <v>2</v>
      </c>
      <c r="F20" s="431">
        <f t="shared" si="0"/>
        <v>4</v>
      </c>
    </row>
    <row r="21" spans="1:6" ht="12.75" customHeight="1">
      <c r="A21" s="782">
        <v>302</v>
      </c>
      <c r="B21" s="429" t="s">
        <v>2550</v>
      </c>
      <c r="C21" s="429" t="s">
        <v>2550</v>
      </c>
      <c r="D21" s="430">
        <v>0</v>
      </c>
      <c r="E21" s="430">
        <v>1</v>
      </c>
      <c r="F21" s="431">
        <f t="shared" si="0"/>
        <v>1</v>
      </c>
    </row>
    <row r="22" spans="1:6" ht="12.75" customHeight="1">
      <c r="A22" s="782">
        <v>110</v>
      </c>
      <c r="B22" s="429" t="s">
        <v>2393</v>
      </c>
      <c r="C22" s="429" t="s">
        <v>2393</v>
      </c>
      <c r="D22" s="430">
        <v>1</v>
      </c>
      <c r="E22" s="430">
        <v>0</v>
      </c>
      <c r="F22" s="431">
        <f t="shared" si="0"/>
        <v>1</v>
      </c>
    </row>
    <row r="23" spans="1:6" ht="12.75" customHeight="1">
      <c r="A23" s="934" t="s">
        <v>2434</v>
      </c>
      <c r="B23" s="935" t="s">
        <v>2393</v>
      </c>
      <c r="C23" s="429" t="s">
        <v>1423</v>
      </c>
      <c r="D23" s="430">
        <v>1</v>
      </c>
      <c r="E23" s="430">
        <v>0</v>
      </c>
      <c r="F23" s="431">
        <f t="shared" si="0"/>
        <v>1</v>
      </c>
    </row>
    <row r="24" spans="1:6" ht="12.75" customHeight="1">
      <c r="A24" s="934" t="s">
        <v>2434</v>
      </c>
      <c r="B24" s="935" t="s">
        <v>2393</v>
      </c>
      <c r="C24" s="429" t="s">
        <v>2799</v>
      </c>
      <c r="D24" s="430">
        <v>0</v>
      </c>
      <c r="E24" s="430">
        <v>1</v>
      </c>
      <c r="F24" s="431">
        <f t="shared" si="0"/>
        <v>1</v>
      </c>
    </row>
    <row r="25" spans="1:6" ht="12.75" customHeight="1">
      <c r="A25" s="934" t="s">
        <v>1548</v>
      </c>
      <c r="B25" s="940" t="s">
        <v>2144</v>
      </c>
      <c r="C25" s="429" t="s">
        <v>2753</v>
      </c>
      <c r="D25" s="430">
        <v>1</v>
      </c>
      <c r="E25" s="430">
        <v>1</v>
      </c>
      <c r="F25" s="431">
        <f t="shared" si="0"/>
        <v>2</v>
      </c>
    </row>
    <row r="26" spans="1:6" ht="12.75" customHeight="1">
      <c r="A26" s="934" t="s">
        <v>2532</v>
      </c>
      <c r="B26" s="429" t="s">
        <v>2533</v>
      </c>
      <c r="C26" s="429" t="s">
        <v>2533</v>
      </c>
      <c r="D26" s="430">
        <v>0</v>
      </c>
      <c r="E26" s="430">
        <v>1</v>
      </c>
      <c r="F26" s="431">
        <f t="shared" si="0"/>
        <v>1</v>
      </c>
    </row>
    <row r="27" spans="1:6" ht="12.75" customHeight="1">
      <c r="A27" s="934" t="s">
        <v>2516</v>
      </c>
      <c r="B27" s="940" t="s">
        <v>2517</v>
      </c>
      <c r="C27" s="429" t="s">
        <v>2793</v>
      </c>
      <c r="D27" s="430">
        <v>1</v>
      </c>
      <c r="E27" s="430">
        <v>1</v>
      </c>
      <c r="F27" s="431">
        <f t="shared" si="0"/>
        <v>2</v>
      </c>
    </row>
    <row r="28" spans="1:6" ht="12.75" customHeight="1">
      <c r="A28" s="782">
        <v>115</v>
      </c>
      <c r="B28" s="429" t="s">
        <v>2397</v>
      </c>
      <c r="C28" s="429" t="s">
        <v>2791</v>
      </c>
      <c r="D28" s="430">
        <v>0</v>
      </c>
      <c r="E28" s="430">
        <v>1</v>
      </c>
      <c r="F28" s="431">
        <f t="shared" si="0"/>
        <v>1</v>
      </c>
    </row>
    <row r="29" spans="1:6" ht="12.75" customHeight="1">
      <c r="A29" s="782">
        <v>115</v>
      </c>
      <c r="B29" s="429" t="s">
        <v>2397</v>
      </c>
      <c r="C29" s="429" t="s">
        <v>2794</v>
      </c>
      <c r="D29" s="430">
        <v>1</v>
      </c>
      <c r="E29" s="430">
        <v>0</v>
      </c>
      <c r="F29" s="431">
        <f t="shared" si="0"/>
        <v>1</v>
      </c>
    </row>
    <row r="30" spans="1:6" ht="12.75" customHeight="1">
      <c r="A30" s="782">
        <v>115</v>
      </c>
      <c r="B30" s="429" t="s">
        <v>2397</v>
      </c>
      <c r="C30" s="429" t="s">
        <v>2397</v>
      </c>
      <c r="D30" s="430">
        <v>0</v>
      </c>
      <c r="E30" s="430">
        <v>3</v>
      </c>
      <c r="F30" s="431">
        <f t="shared" si="0"/>
        <v>3</v>
      </c>
    </row>
    <row r="31" spans="1:6" ht="12.75" customHeight="1">
      <c r="A31" s="782">
        <v>115</v>
      </c>
      <c r="B31" s="429" t="s">
        <v>2397</v>
      </c>
      <c r="C31" s="429" t="s">
        <v>2797</v>
      </c>
      <c r="D31" s="430">
        <v>1</v>
      </c>
      <c r="E31" s="430">
        <v>0</v>
      </c>
      <c r="F31" s="431">
        <f t="shared" si="0"/>
        <v>1</v>
      </c>
    </row>
    <row r="32" spans="1:6" ht="12.75" customHeight="1">
      <c r="A32" s="782">
        <v>115</v>
      </c>
      <c r="B32" s="429" t="s">
        <v>2397</v>
      </c>
      <c r="C32" s="429" t="s">
        <v>2798</v>
      </c>
      <c r="D32" s="430">
        <v>0</v>
      </c>
      <c r="E32" s="430">
        <v>1</v>
      </c>
      <c r="F32" s="431">
        <f t="shared" si="0"/>
        <v>1</v>
      </c>
    </row>
    <row r="33" spans="1:6" ht="12.75" customHeight="1">
      <c r="A33" s="782">
        <v>115</v>
      </c>
      <c r="B33" s="429" t="s">
        <v>2397</v>
      </c>
      <c r="C33" s="429" t="s">
        <v>2802</v>
      </c>
      <c r="D33" s="430">
        <v>1</v>
      </c>
      <c r="E33" s="430">
        <v>0</v>
      </c>
      <c r="F33" s="431">
        <f t="shared" si="0"/>
        <v>1</v>
      </c>
    </row>
    <row r="34" spans="1:6" ht="12.75" customHeight="1">
      <c r="A34" s="782">
        <v>228</v>
      </c>
      <c r="B34" s="429" t="s">
        <v>2400</v>
      </c>
      <c r="C34" s="429" t="s">
        <v>2400</v>
      </c>
      <c r="D34" s="430">
        <v>0</v>
      </c>
      <c r="E34" s="430">
        <v>1</v>
      </c>
      <c r="F34" s="431">
        <f t="shared" si="0"/>
        <v>1</v>
      </c>
    </row>
    <row r="35" spans="1:6" ht="12.75" customHeight="1">
      <c r="A35" s="782">
        <v>228</v>
      </c>
      <c r="B35" s="429" t="s">
        <v>2400</v>
      </c>
      <c r="C35" s="429" t="s">
        <v>1798</v>
      </c>
      <c r="D35" s="430">
        <v>0</v>
      </c>
      <c r="E35" s="430">
        <v>1</v>
      </c>
      <c r="F35" s="431">
        <f t="shared" si="0"/>
        <v>1</v>
      </c>
    </row>
    <row r="36" spans="1:6" ht="12.75" customHeight="1">
      <c r="A36" s="934" t="s">
        <v>487</v>
      </c>
      <c r="B36" s="429" t="s">
        <v>2707</v>
      </c>
      <c r="C36" s="429" t="s">
        <v>2707</v>
      </c>
      <c r="D36" s="430">
        <v>1</v>
      </c>
      <c r="E36" s="430">
        <v>0</v>
      </c>
      <c r="F36" s="431">
        <f t="shared" si="0"/>
        <v>1</v>
      </c>
    </row>
    <row r="37" spans="1:6" ht="12.75" customHeight="1">
      <c r="A37" s="782">
        <v>303</v>
      </c>
      <c r="B37" s="429" t="s">
        <v>2401</v>
      </c>
      <c r="C37" s="429" t="s">
        <v>2754</v>
      </c>
      <c r="D37" s="430">
        <v>0</v>
      </c>
      <c r="E37" s="430">
        <v>1</v>
      </c>
      <c r="F37" s="431">
        <f t="shared" si="0"/>
        <v>1</v>
      </c>
    </row>
    <row r="38" spans="1:6" ht="12.75" customHeight="1">
      <c r="A38" s="782">
        <v>303</v>
      </c>
      <c r="B38" s="429" t="s">
        <v>2401</v>
      </c>
      <c r="C38" s="429" t="s">
        <v>2401</v>
      </c>
      <c r="D38" s="430">
        <v>1</v>
      </c>
      <c r="E38" s="430">
        <v>0</v>
      </c>
      <c r="F38" s="431">
        <f t="shared" si="0"/>
        <v>1</v>
      </c>
    </row>
    <row r="39" spans="1:6" ht="12.75" customHeight="1">
      <c r="A39" s="934" t="s">
        <v>2437</v>
      </c>
      <c r="B39" s="429" t="s">
        <v>2405</v>
      </c>
      <c r="C39" s="429" t="s">
        <v>2405</v>
      </c>
      <c r="D39" s="430">
        <v>0</v>
      </c>
      <c r="E39" s="430">
        <v>1</v>
      </c>
      <c r="F39" s="431">
        <f t="shared" si="0"/>
        <v>1</v>
      </c>
    </row>
    <row r="40" spans="1:6" ht="12.75" customHeight="1">
      <c r="A40" s="934" t="s">
        <v>2491</v>
      </c>
      <c r="B40" s="429" t="s">
        <v>2406</v>
      </c>
      <c r="C40" s="429" t="s">
        <v>2406</v>
      </c>
      <c r="D40" s="430">
        <v>1</v>
      </c>
      <c r="E40" s="430">
        <v>1</v>
      </c>
      <c r="F40" s="431">
        <f t="shared" si="0"/>
        <v>2</v>
      </c>
    </row>
    <row r="41" spans="1:6" ht="12.75" customHeight="1">
      <c r="A41" s="934" t="s">
        <v>2491</v>
      </c>
      <c r="B41" s="429" t="s">
        <v>2406</v>
      </c>
      <c r="C41" s="429" t="s">
        <v>2005</v>
      </c>
      <c r="D41" s="430">
        <v>0</v>
      </c>
      <c r="E41" s="430">
        <v>1</v>
      </c>
      <c r="F41" s="431">
        <f t="shared" si="0"/>
        <v>1</v>
      </c>
    </row>
    <row r="42" spans="1:6" ht="12.75" customHeight="1">
      <c r="A42" s="934" t="s">
        <v>2480</v>
      </c>
      <c r="B42" s="935" t="s">
        <v>2408</v>
      </c>
      <c r="C42" s="429" t="s">
        <v>2778</v>
      </c>
      <c r="D42" s="430">
        <v>0</v>
      </c>
      <c r="E42" s="430">
        <v>1</v>
      </c>
      <c r="F42" s="431">
        <f t="shared" si="0"/>
        <v>1</v>
      </c>
    </row>
    <row r="43" spans="1:6" ht="12.75" customHeight="1">
      <c r="A43" s="782">
        <v>348</v>
      </c>
      <c r="B43" s="429" t="s">
        <v>2409</v>
      </c>
      <c r="C43" s="429" t="s">
        <v>1456</v>
      </c>
      <c r="D43" s="430">
        <v>1</v>
      </c>
      <c r="E43" s="430">
        <v>0</v>
      </c>
      <c r="F43" s="431">
        <f t="shared" si="0"/>
        <v>1</v>
      </c>
    </row>
    <row r="44" spans="1:6" ht="12.75" customHeight="1">
      <c r="A44" s="782">
        <v>348</v>
      </c>
      <c r="B44" s="429" t="s">
        <v>2409</v>
      </c>
      <c r="C44" s="429" t="s">
        <v>1966</v>
      </c>
      <c r="D44" s="430">
        <v>2</v>
      </c>
      <c r="E44" s="430">
        <v>1</v>
      </c>
      <c r="F44" s="431">
        <f t="shared" si="0"/>
        <v>3</v>
      </c>
    </row>
    <row r="45" spans="1:6" ht="12.75" customHeight="1">
      <c r="A45" s="782">
        <v>125</v>
      </c>
      <c r="B45" s="429" t="s">
        <v>2412</v>
      </c>
      <c r="C45" s="429" t="s">
        <v>2792</v>
      </c>
      <c r="D45" s="430">
        <v>1</v>
      </c>
      <c r="E45" s="430">
        <v>0</v>
      </c>
      <c r="F45" s="431">
        <f t="shared" si="0"/>
        <v>1</v>
      </c>
    </row>
    <row r="46" spans="1:6" ht="12.75" customHeight="1">
      <c r="A46" s="782">
        <v>125</v>
      </c>
      <c r="B46" s="429" t="s">
        <v>2412</v>
      </c>
      <c r="C46" s="429" t="s">
        <v>2412</v>
      </c>
      <c r="D46" s="430">
        <v>0</v>
      </c>
      <c r="E46" s="430">
        <v>1</v>
      </c>
      <c r="F46" s="431">
        <f t="shared" si="0"/>
        <v>1</v>
      </c>
    </row>
    <row r="47" spans="1:6" ht="12.75" customHeight="1">
      <c r="A47" s="782">
        <v>125</v>
      </c>
      <c r="B47" s="429" t="s">
        <v>2412</v>
      </c>
      <c r="C47" s="429" t="s">
        <v>2803</v>
      </c>
      <c r="D47" s="430">
        <v>2</v>
      </c>
      <c r="E47" s="430">
        <v>2</v>
      </c>
      <c r="F47" s="431">
        <f t="shared" si="0"/>
        <v>4</v>
      </c>
    </row>
    <row r="48" spans="1:6" ht="12.75" customHeight="1">
      <c r="A48" s="934" t="s">
        <v>2473</v>
      </c>
      <c r="B48" s="429" t="s">
        <v>2413</v>
      </c>
      <c r="C48" s="429" t="s">
        <v>2413</v>
      </c>
      <c r="D48" s="430">
        <v>0</v>
      </c>
      <c r="E48" s="430">
        <v>1</v>
      </c>
      <c r="F48" s="431">
        <f t="shared" si="0"/>
        <v>1</v>
      </c>
    </row>
    <row r="49" spans="1:6" ht="12.75" customHeight="1">
      <c r="A49" s="934" t="s">
        <v>501</v>
      </c>
      <c r="B49" s="935" t="s">
        <v>2805</v>
      </c>
      <c r="C49" s="429" t="s">
        <v>2796</v>
      </c>
      <c r="D49" s="430">
        <v>1</v>
      </c>
      <c r="E49" s="430">
        <v>0</v>
      </c>
      <c r="F49" s="431">
        <f t="shared" si="0"/>
        <v>1</v>
      </c>
    </row>
    <row r="50" spans="1:6" ht="12.75" customHeight="1">
      <c r="A50" s="782">
        <v>128</v>
      </c>
      <c r="B50" s="429" t="s">
        <v>2414</v>
      </c>
      <c r="C50" s="429" t="s">
        <v>1733</v>
      </c>
      <c r="D50" s="430">
        <v>0</v>
      </c>
      <c r="E50" s="430">
        <v>1</v>
      </c>
      <c r="F50" s="431">
        <f t="shared" si="0"/>
        <v>1</v>
      </c>
    </row>
    <row r="51" spans="1:6" ht="12.75" customHeight="1">
      <c r="A51" s="782">
        <v>128</v>
      </c>
      <c r="B51" s="429" t="s">
        <v>2414</v>
      </c>
      <c r="C51" s="429" t="s">
        <v>2800</v>
      </c>
      <c r="D51" s="430">
        <v>1</v>
      </c>
      <c r="E51" s="430">
        <v>0</v>
      </c>
      <c r="F51" s="431">
        <f t="shared" si="0"/>
        <v>1</v>
      </c>
    </row>
    <row r="52" spans="1:6" ht="12.75" customHeight="1">
      <c r="A52" s="782">
        <v>128</v>
      </c>
      <c r="B52" s="429" t="s">
        <v>2414</v>
      </c>
      <c r="C52" s="429" t="s">
        <v>2414</v>
      </c>
      <c r="D52" s="430">
        <v>1</v>
      </c>
      <c r="E52" s="430">
        <v>2</v>
      </c>
      <c r="F52" s="431">
        <f t="shared" si="0"/>
        <v>3</v>
      </c>
    </row>
    <row r="53" spans="1:6" s="426" customFormat="1" ht="12.75" customHeight="1">
      <c r="A53" s="934" t="s">
        <v>2454</v>
      </c>
      <c r="B53" s="935" t="s">
        <v>2417</v>
      </c>
      <c r="C53" s="429" t="s">
        <v>2751</v>
      </c>
      <c r="D53" s="430">
        <v>0</v>
      </c>
      <c r="E53" s="430">
        <v>1</v>
      </c>
      <c r="F53" s="431">
        <f t="shared" si="0"/>
        <v>1</v>
      </c>
    </row>
    <row r="54" spans="1:6" s="426" customFormat="1" ht="12.75" customHeight="1">
      <c r="A54" s="934" t="s">
        <v>2492</v>
      </c>
      <c r="B54" s="935" t="s">
        <v>2419</v>
      </c>
      <c r="C54" s="429" t="s">
        <v>2007</v>
      </c>
      <c r="D54" s="430">
        <v>1</v>
      </c>
      <c r="E54" s="430">
        <v>0</v>
      </c>
      <c r="F54" s="431">
        <f t="shared" si="0"/>
        <v>1</v>
      </c>
    </row>
    <row r="55" spans="1:6" ht="12.75" customHeight="1">
      <c r="A55" s="782">
        <v>350</v>
      </c>
      <c r="B55" s="429" t="s">
        <v>2422</v>
      </c>
      <c r="C55" s="429" t="s">
        <v>1971</v>
      </c>
      <c r="D55" s="430">
        <v>2</v>
      </c>
      <c r="E55" s="430">
        <v>0</v>
      </c>
      <c r="F55" s="431">
        <f t="shared" si="0"/>
        <v>2</v>
      </c>
    </row>
    <row r="56" spans="1:6" ht="12.75" customHeight="1">
      <c r="A56" s="782">
        <v>351</v>
      </c>
      <c r="B56" s="429" t="s">
        <v>2424</v>
      </c>
      <c r="C56" s="429" t="s">
        <v>1973</v>
      </c>
      <c r="D56" s="430">
        <v>0</v>
      </c>
      <c r="E56" s="430">
        <v>1</v>
      </c>
      <c r="F56" s="431">
        <f t="shared" si="0"/>
        <v>1</v>
      </c>
    </row>
    <row r="57" spans="1:6" ht="12.75" customHeight="1">
      <c r="A57" s="782">
        <v>351</v>
      </c>
      <c r="B57" s="429" t="s">
        <v>2424</v>
      </c>
      <c r="C57" s="429" t="s">
        <v>1849</v>
      </c>
      <c r="D57" s="430">
        <v>1</v>
      </c>
      <c r="E57" s="430">
        <v>0</v>
      </c>
      <c r="F57" s="431">
        <f t="shared" si="0"/>
        <v>1</v>
      </c>
    </row>
    <row r="58" spans="1:6" ht="12.75" customHeight="1">
      <c r="A58" s="782">
        <v>351</v>
      </c>
      <c r="B58" s="429" t="s">
        <v>2424</v>
      </c>
      <c r="C58" s="429" t="s">
        <v>2781</v>
      </c>
      <c r="D58" s="430">
        <v>0</v>
      </c>
      <c r="E58" s="430">
        <v>1</v>
      </c>
      <c r="F58" s="431">
        <f t="shared" si="0"/>
        <v>1</v>
      </c>
    </row>
    <row r="59" spans="1:6" ht="12.75" customHeight="1" thickBot="1">
      <c r="A59" s="941">
        <v>351</v>
      </c>
      <c r="B59" s="942" t="s">
        <v>2424</v>
      </c>
      <c r="C59" s="942" t="s">
        <v>2424</v>
      </c>
      <c r="D59" s="943">
        <v>2</v>
      </c>
      <c r="E59" s="943">
        <v>3</v>
      </c>
      <c r="F59" s="944">
        <f t="shared" si="0"/>
        <v>5</v>
      </c>
    </row>
    <row r="60" spans="1:6" ht="13.5" thickBot="1">
      <c r="A60" s="1317" t="s">
        <v>2041</v>
      </c>
      <c r="B60" s="1318"/>
      <c r="C60" s="1319"/>
      <c r="D60" s="945">
        <f>SUM(D4:D59)</f>
        <v>39</v>
      </c>
      <c r="E60" s="945">
        <f>SUM(E4:E59)</f>
        <v>44</v>
      </c>
      <c r="F60" s="946">
        <f t="shared" si="0"/>
        <v>83</v>
      </c>
    </row>
    <row r="61" spans="1:6" ht="12.75">
      <c r="A61" s="933" t="s">
        <v>52</v>
      </c>
      <c r="B61" s="927" t="s">
        <v>2559</v>
      </c>
      <c r="C61" s="927" t="s">
        <v>56</v>
      </c>
      <c r="D61" s="928">
        <v>0</v>
      </c>
      <c r="E61" s="928">
        <v>1</v>
      </c>
      <c r="F61" s="929">
        <f t="shared" si="0"/>
        <v>1</v>
      </c>
    </row>
    <row r="62" spans="1:6" ht="12.75">
      <c r="A62" s="782" t="s">
        <v>52</v>
      </c>
      <c r="B62" s="429" t="s">
        <v>2559</v>
      </c>
      <c r="C62" s="429" t="s">
        <v>67</v>
      </c>
      <c r="D62" s="430">
        <v>1</v>
      </c>
      <c r="E62" s="430">
        <v>0</v>
      </c>
      <c r="F62" s="431">
        <f t="shared" si="0"/>
        <v>1</v>
      </c>
    </row>
    <row r="63" spans="1:6" ht="12.75">
      <c r="A63" s="934" t="s">
        <v>7</v>
      </c>
      <c r="B63" s="429" t="s">
        <v>2560</v>
      </c>
      <c r="C63" s="429" t="s">
        <v>30</v>
      </c>
      <c r="D63" s="430">
        <v>0</v>
      </c>
      <c r="E63" s="430">
        <v>1</v>
      </c>
      <c r="F63" s="431">
        <f t="shared" si="0"/>
        <v>1</v>
      </c>
    </row>
    <row r="64" spans="1:6" ht="12.75">
      <c r="A64" s="934" t="s">
        <v>69</v>
      </c>
      <c r="B64" s="429" t="s">
        <v>2561</v>
      </c>
      <c r="C64" s="429" t="s">
        <v>2561</v>
      </c>
      <c r="D64" s="430">
        <v>0</v>
      </c>
      <c r="E64" s="430">
        <v>1</v>
      </c>
      <c r="F64" s="431">
        <f t="shared" si="0"/>
        <v>1</v>
      </c>
    </row>
    <row r="65" spans="1:6" ht="12.75">
      <c r="A65" s="934" t="s">
        <v>69</v>
      </c>
      <c r="B65" s="429" t="s">
        <v>2561</v>
      </c>
      <c r="C65" s="429" t="s">
        <v>109</v>
      </c>
      <c r="D65" s="430">
        <v>5</v>
      </c>
      <c r="E65" s="430">
        <v>1</v>
      </c>
      <c r="F65" s="431">
        <f t="shared" si="0"/>
        <v>6</v>
      </c>
    </row>
    <row r="66" spans="1:6" ht="12.75">
      <c r="A66" s="782" t="s">
        <v>69</v>
      </c>
      <c r="B66" s="429" t="s">
        <v>2561</v>
      </c>
      <c r="C66" s="429" t="s">
        <v>119</v>
      </c>
      <c r="D66" s="430">
        <v>1</v>
      </c>
      <c r="E66" s="430">
        <v>0</v>
      </c>
      <c r="F66" s="431">
        <f t="shared" si="0"/>
        <v>1</v>
      </c>
    </row>
    <row r="67" spans="1:6" ht="12.75">
      <c r="A67" s="782" t="s">
        <v>69</v>
      </c>
      <c r="B67" s="429" t="s">
        <v>2561</v>
      </c>
      <c r="C67" s="429" t="s">
        <v>1514</v>
      </c>
      <c r="D67" s="430">
        <v>1</v>
      </c>
      <c r="E67" s="430">
        <v>0</v>
      </c>
      <c r="F67" s="431">
        <f t="shared" si="0"/>
        <v>1</v>
      </c>
    </row>
    <row r="68" spans="1:6" ht="12.75">
      <c r="A68" s="934" t="s">
        <v>69</v>
      </c>
      <c r="B68" s="429" t="s">
        <v>2561</v>
      </c>
      <c r="C68" s="429" t="s">
        <v>139</v>
      </c>
      <c r="D68" s="430">
        <v>0</v>
      </c>
      <c r="E68" s="430">
        <v>1</v>
      </c>
      <c r="F68" s="431">
        <f aca="true" t="shared" si="1" ref="F68:F131">SUM(D68:E68)</f>
        <v>1</v>
      </c>
    </row>
    <row r="69" spans="1:6" ht="12.75">
      <c r="A69" s="934" t="s">
        <v>1263</v>
      </c>
      <c r="B69" s="429" t="s">
        <v>2562</v>
      </c>
      <c r="C69" s="429" t="s">
        <v>2732</v>
      </c>
      <c r="D69" s="430">
        <v>2</v>
      </c>
      <c r="E69" s="430">
        <v>4</v>
      </c>
      <c r="F69" s="431">
        <f t="shared" si="1"/>
        <v>6</v>
      </c>
    </row>
    <row r="70" spans="1:6" ht="12.75">
      <c r="A70" s="782" t="s">
        <v>160</v>
      </c>
      <c r="B70" s="429" t="s">
        <v>2564</v>
      </c>
      <c r="C70" s="429" t="s">
        <v>180</v>
      </c>
      <c r="D70" s="430">
        <v>1</v>
      </c>
      <c r="E70" s="430">
        <v>0</v>
      </c>
      <c r="F70" s="431">
        <f t="shared" si="1"/>
        <v>1</v>
      </c>
    </row>
    <row r="71" spans="1:6" ht="12.75">
      <c r="A71" s="934" t="s">
        <v>288</v>
      </c>
      <c r="B71" s="429" t="s">
        <v>2565</v>
      </c>
      <c r="C71" s="429" t="s">
        <v>2698</v>
      </c>
      <c r="D71" s="430">
        <v>0</v>
      </c>
      <c r="E71" s="430">
        <v>2</v>
      </c>
      <c r="F71" s="431">
        <f t="shared" si="1"/>
        <v>2</v>
      </c>
    </row>
    <row r="72" spans="1:6" ht="12.75">
      <c r="A72" s="934" t="s">
        <v>288</v>
      </c>
      <c r="B72" s="429" t="s">
        <v>2565</v>
      </c>
      <c r="C72" s="429" t="s">
        <v>2806</v>
      </c>
      <c r="D72" s="430">
        <v>0</v>
      </c>
      <c r="E72" s="430">
        <v>1</v>
      </c>
      <c r="F72" s="431">
        <f t="shared" si="1"/>
        <v>1</v>
      </c>
    </row>
    <row r="73" spans="1:6" ht="12.75">
      <c r="A73" s="934" t="s">
        <v>288</v>
      </c>
      <c r="B73" s="429" t="s">
        <v>2565</v>
      </c>
      <c r="C73" s="429" t="s">
        <v>293</v>
      </c>
      <c r="D73" s="430">
        <v>1</v>
      </c>
      <c r="E73" s="430">
        <v>1</v>
      </c>
      <c r="F73" s="431">
        <f t="shared" si="1"/>
        <v>2</v>
      </c>
    </row>
    <row r="74" spans="1:6" ht="12.75">
      <c r="A74" s="782" t="s">
        <v>288</v>
      </c>
      <c r="B74" s="429" t="s">
        <v>2565</v>
      </c>
      <c r="C74" s="429" t="s">
        <v>296</v>
      </c>
      <c r="D74" s="430">
        <v>2</v>
      </c>
      <c r="E74" s="430">
        <v>1</v>
      </c>
      <c r="F74" s="431">
        <f t="shared" si="1"/>
        <v>3</v>
      </c>
    </row>
    <row r="75" spans="1:6" ht="12.75">
      <c r="A75" s="782" t="s">
        <v>288</v>
      </c>
      <c r="B75" s="429" t="s">
        <v>2565</v>
      </c>
      <c r="C75" s="429" t="s">
        <v>1824</v>
      </c>
      <c r="D75" s="430">
        <v>0</v>
      </c>
      <c r="E75" s="430">
        <v>1</v>
      </c>
      <c r="F75" s="431">
        <f t="shared" si="1"/>
        <v>1</v>
      </c>
    </row>
    <row r="76" spans="1:6" ht="12.75">
      <c r="A76" s="934" t="s">
        <v>288</v>
      </c>
      <c r="B76" s="429" t="s">
        <v>2565</v>
      </c>
      <c r="C76" s="429" t="s">
        <v>2807</v>
      </c>
      <c r="D76" s="430">
        <v>1</v>
      </c>
      <c r="E76" s="430">
        <v>0</v>
      </c>
      <c r="F76" s="431">
        <f t="shared" si="1"/>
        <v>1</v>
      </c>
    </row>
    <row r="77" spans="1:6" ht="12.75">
      <c r="A77" s="782" t="s">
        <v>300</v>
      </c>
      <c r="B77" s="429" t="s">
        <v>2566</v>
      </c>
      <c r="C77" s="429" t="s">
        <v>2635</v>
      </c>
      <c r="D77" s="430">
        <v>1</v>
      </c>
      <c r="E77" s="430">
        <v>1</v>
      </c>
      <c r="F77" s="431">
        <f t="shared" si="1"/>
        <v>2</v>
      </c>
    </row>
    <row r="78" spans="1:6" ht="12.75">
      <c r="A78" s="782" t="s">
        <v>300</v>
      </c>
      <c r="B78" s="429" t="s">
        <v>2566</v>
      </c>
      <c r="C78" s="429" t="s">
        <v>2042</v>
      </c>
      <c r="D78" s="430">
        <v>1</v>
      </c>
      <c r="E78" s="430">
        <v>0</v>
      </c>
      <c r="F78" s="431">
        <f t="shared" si="1"/>
        <v>1</v>
      </c>
    </row>
    <row r="79" spans="1:6" ht="12.75">
      <c r="A79" s="782" t="s">
        <v>300</v>
      </c>
      <c r="B79" s="429" t="s">
        <v>2566</v>
      </c>
      <c r="C79" s="429" t="s">
        <v>2623</v>
      </c>
      <c r="D79" s="430">
        <v>0</v>
      </c>
      <c r="E79" s="430">
        <v>2</v>
      </c>
      <c r="F79" s="431">
        <f t="shared" si="1"/>
        <v>2</v>
      </c>
    </row>
    <row r="80" spans="1:6" ht="12.75">
      <c r="A80" s="782" t="s">
        <v>300</v>
      </c>
      <c r="B80" s="429" t="s">
        <v>2566</v>
      </c>
      <c r="C80" s="429" t="s">
        <v>309</v>
      </c>
      <c r="D80" s="430">
        <v>5</v>
      </c>
      <c r="E80" s="430">
        <v>1</v>
      </c>
      <c r="F80" s="431">
        <f t="shared" si="1"/>
        <v>6</v>
      </c>
    </row>
    <row r="81" spans="1:6" ht="12.75">
      <c r="A81" s="782" t="s">
        <v>300</v>
      </c>
      <c r="B81" s="429" t="s">
        <v>2566</v>
      </c>
      <c r="C81" s="429" t="s">
        <v>575</v>
      </c>
      <c r="D81" s="430">
        <v>3</v>
      </c>
      <c r="E81" s="430">
        <v>7</v>
      </c>
      <c r="F81" s="431">
        <f t="shared" si="1"/>
        <v>10</v>
      </c>
    </row>
    <row r="82" spans="1:6" ht="12.75">
      <c r="A82" s="782" t="s">
        <v>300</v>
      </c>
      <c r="B82" s="429" t="s">
        <v>2566</v>
      </c>
      <c r="C82" s="429" t="s">
        <v>511</v>
      </c>
      <c r="D82" s="430">
        <v>5</v>
      </c>
      <c r="E82" s="430">
        <v>6</v>
      </c>
      <c r="F82" s="431">
        <f t="shared" si="1"/>
        <v>11</v>
      </c>
    </row>
    <row r="83" spans="1:6" ht="12.75">
      <c r="A83" s="782" t="s">
        <v>300</v>
      </c>
      <c r="B83" s="429" t="s">
        <v>2566</v>
      </c>
      <c r="C83" s="429" t="s">
        <v>2566</v>
      </c>
      <c r="D83" s="430">
        <v>28</v>
      </c>
      <c r="E83" s="430">
        <v>30</v>
      </c>
      <c r="F83" s="431">
        <f t="shared" si="1"/>
        <v>58</v>
      </c>
    </row>
    <row r="84" spans="1:6" ht="12.75">
      <c r="A84" s="782" t="s">
        <v>300</v>
      </c>
      <c r="B84" s="429" t="s">
        <v>2566</v>
      </c>
      <c r="C84" s="429" t="s">
        <v>316</v>
      </c>
      <c r="D84" s="430">
        <v>0</v>
      </c>
      <c r="E84" s="430">
        <v>3</v>
      </c>
      <c r="F84" s="431">
        <f t="shared" si="1"/>
        <v>3</v>
      </c>
    </row>
    <row r="85" spans="1:6" ht="12.75">
      <c r="A85" s="782" t="s">
        <v>300</v>
      </c>
      <c r="B85" s="429" t="s">
        <v>2566</v>
      </c>
      <c r="C85" s="429" t="s">
        <v>321</v>
      </c>
      <c r="D85" s="430">
        <v>2</v>
      </c>
      <c r="E85" s="430">
        <v>0</v>
      </c>
      <c r="F85" s="431">
        <f t="shared" si="1"/>
        <v>2</v>
      </c>
    </row>
    <row r="86" spans="1:6" ht="12.75">
      <c r="A86" s="782" t="s">
        <v>300</v>
      </c>
      <c r="B86" s="429" t="s">
        <v>2566</v>
      </c>
      <c r="C86" s="429" t="s">
        <v>337</v>
      </c>
      <c r="D86" s="430">
        <v>0</v>
      </c>
      <c r="E86" s="430">
        <v>1</v>
      </c>
      <c r="F86" s="431">
        <f t="shared" si="1"/>
        <v>1</v>
      </c>
    </row>
    <row r="87" spans="1:6" ht="12.75">
      <c r="A87" s="782" t="s">
        <v>300</v>
      </c>
      <c r="B87" s="429" t="s">
        <v>2566</v>
      </c>
      <c r="C87" s="429" t="s">
        <v>338</v>
      </c>
      <c r="D87" s="430">
        <v>0</v>
      </c>
      <c r="E87" s="430">
        <v>1</v>
      </c>
      <c r="F87" s="431">
        <f t="shared" si="1"/>
        <v>1</v>
      </c>
    </row>
    <row r="88" spans="1:6" ht="12.75">
      <c r="A88" s="782" t="s">
        <v>300</v>
      </c>
      <c r="B88" s="429" t="s">
        <v>2566</v>
      </c>
      <c r="C88" s="429" t="s">
        <v>525</v>
      </c>
      <c r="D88" s="430">
        <v>4</v>
      </c>
      <c r="E88" s="430">
        <v>2</v>
      </c>
      <c r="F88" s="431">
        <f t="shared" si="1"/>
        <v>6</v>
      </c>
    </row>
    <row r="89" spans="1:6" ht="12.75">
      <c r="A89" s="782" t="s">
        <v>300</v>
      </c>
      <c r="B89" s="429" t="s">
        <v>2566</v>
      </c>
      <c r="C89" s="429" t="s">
        <v>348</v>
      </c>
      <c r="D89" s="430">
        <v>0</v>
      </c>
      <c r="E89" s="430">
        <v>1</v>
      </c>
      <c r="F89" s="431">
        <f t="shared" si="1"/>
        <v>1</v>
      </c>
    </row>
    <row r="90" spans="1:6" ht="12.75">
      <c r="A90" s="782" t="s">
        <v>300</v>
      </c>
      <c r="B90" s="429" t="s">
        <v>2566</v>
      </c>
      <c r="C90" s="429" t="s">
        <v>352</v>
      </c>
      <c r="D90" s="430">
        <v>0</v>
      </c>
      <c r="E90" s="430">
        <v>1</v>
      </c>
      <c r="F90" s="431">
        <f t="shared" si="1"/>
        <v>1</v>
      </c>
    </row>
    <row r="91" spans="1:6" ht="12.75">
      <c r="A91" s="782" t="s">
        <v>300</v>
      </c>
      <c r="B91" s="429" t="s">
        <v>2566</v>
      </c>
      <c r="C91" s="429" t="s">
        <v>2808</v>
      </c>
      <c r="D91" s="430">
        <v>1</v>
      </c>
      <c r="E91" s="430">
        <v>0</v>
      </c>
      <c r="F91" s="431">
        <f t="shared" si="1"/>
        <v>1</v>
      </c>
    </row>
    <row r="92" spans="1:6" ht="12.75">
      <c r="A92" s="782" t="s">
        <v>300</v>
      </c>
      <c r="B92" s="429" t="s">
        <v>2566</v>
      </c>
      <c r="C92" s="429" t="s">
        <v>356</v>
      </c>
      <c r="D92" s="430">
        <v>0</v>
      </c>
      <c r="E92" s="430">
        <v>3</v>
      </c>
      <c r="F92" s="431">
        <f t="shared" si="1"/>
        <v>3</v>
      </c>
    </row>
    <row r="93" spans="1:6" ht="12.75">
      <c r="A93" s="782" t="s">
        <v>300</v>
      </c>
      <c r="B93" s="429" t="s">
        <v>2566</v>
      </c>
      <c r="C93" s="429" t="s">
        <v>359</v>
      </c>
      <c r="D93" s="430">
        <v>1</v>
      </c>
      <c r="E93" s="430">
        <v>0</v>
      </c>
      <c r="F93" s="431">
        <f t="shared" si="1"/>
        <v>1</v>
      </c>
    </row>
    <row r="94" spans="1:6" ht="12.75">
      <c r="A94" s="782" t="s">
        <v>300</v>
      </c>
      <c r="B94" s="429" t="s">
        <v>2566</v>
      </c>
      <c r="C94" s="429" t="s">
        <v>366</v>
      </c>
      <c r="D94" s="430">
        <v>2</v>
      </c>
      <c r="E94" s="430">
        <v>1</v>
      </c>
      <c r="F94" s="431">
        <f t="shared" si="1"/>
        <v>3</v>
      </c>
    </row>
    <row r="95" spans="1:6" ht="12.75">
      <c r="A95" s="782" t="s">
        <v>300</v>
      </c>
      <c r="B95" s="429" t="s">
        <v>2566</v>
      </c>
      <c r="C95" s="429" t="s">
        <v>371</v>
      </c>
      <c r="D95" s="430">
        <v>5</v>
      </c>
      <c r="E95" s="430">
        <v>0</v>
      </c>
      <c r="F95" s="431">
        <f t="shared" si="1"/>
        <v>5</v>
      </c>
    </row>
    <row r="96" spans="1:6" ht="12.75">
      <c r="A96" s="782" t="s">
        <v>300</v>
      </c>
      <c r="B96" s="429" t="s">
        <v>2566</v>
      </c>
      <c r="C96" s="429" t="s">
        <v>377</v>
      </c>
      <c r="D96" s="430">
        <v>2</v>
      </c>
      <c r="E96" s="430">
        <v>2</v>
      </c>
      <c r="F96" s="431">
        <f t="shared" si="1"/>
        <v>4</v>
      </c>
    </row>
    <row r="97" spans="1:6" ht="12.75">
      <c r="A97" s="782" t="s">
        <v>300</v>
      </c>
      <c r="B97" s="429" t="s">
        <v>2566</v>
      </c>
      <c r="C97" s="429" t="s">
        <v>384</v>
      </c>
      <c r="D97" s="430">
        <v>1</v>
      </c>
      <c r="E97" s="430">
        <v>0</v>
      </c>
      <c r="F97" s="431">
        <f t="shared" si="1"/>
        <v>1</v>
      </c>
    </row>
    <row r="98" spans="1:6" ht="12.75">
      <c r="A98" s="782" t="s">
        <v>300</v>
      </c>
      <c r="B98" s="429" t="s">
        <v>2566</v>
      </c>
      <c r="C98" s="429" t="s">
        <v>2809</v>
      </c>
      <c r="D98" s="430">
        <v>1</v>
      </c>
      <c r="E98" s="430">
        <v>0</v>
      </c>
      <c r="F98" s="431">
        <f t="shared" si="1"/>
        <v>1</v>
      </c>
    </row>
    <row r="99" spans="1:6" ht="12.75">
      <c r="A99" s="782" t="s">
        <v>300</v>
      </c>
      <c r="B99" s="429" t="s">
        <v>2566</v>
      </c>
      <c r="C99" s="429" t="s">
        <v>390</v>
      </c>
      <c r="D99" s="430">
        <v>2</v>
      </c>
      <c r="E99" s="430">
        <v>3</v>
      </c>
      <c r="F99" s="431">
        <f t="shared" si="1"/>
        <v>5</v>
      </c>
    </row>
    <row r="100" spans="1:6" ht="12.75">
      <c r="A100" s="782" t="s">
        <v>300</v>
      </c>
      <c r="B100" s="429" t="s">
        <v>2566</v>
      </c>
      <c r="C100" s="429" t="s">
        <v>391</v>
      </c>
      <c r="D100" s="430">
        <v>4</v>
      </c>
      <c r="E100" s="430">
        <v>5</v>
      </c>
      <c r="F100" s="431">
        <f t="shared" si="1"/>
        <v>9</v>
      </c>
    </row>
    <row r="101" spans="1:6" ht="12.75">
      <c r="A101" s="782" t="s">
        <v>300</v>
      </c>
      <c r="B101" s="429" t="s">
        <v>2566</v>
      </c>
      <c r="C101" s="429" t="s">
        <v>393</v>
      </c>
      <c r="D101" s="430">
        <v>0</v>
      </c>
      <c r="E101" s="430">
        <v>1</v>
      </c>
      <c r="F101" s="431">
        <f t="shared" si="1"/>
        <v>1</v>
      </c>
    </row>
    <row r="102" spans="1:6" ht="12.75">
      <c r="A102" s="782" t="s">
        <v>300</v>
      </c>
      <c r="B102" s="429" t="s">
        <v>2566</v>
      </c>
      <c r="C102" s="429" t="s">
        <v>394</v>
      </c>
      <c r="D102" s="430">
        <v>7</v>
      </c>
      <c r="E102" s="430">
        <v>2</v>
      </c>
      <c r="F102" s="431">
        <f t="shared" si="1"/>
        <v>9</v>
      </c>
    </row>
    <row r="103" spans="1:6" ht="12.75">
      <c r="A103" s="782" t="s">
        <v>300</v>
      </c>
      <c r="B103" s="429" t="s">
        <v>2566</v>
      </c>
      <c r="C103" s="429" t="s">
        <v>2718</v>
      </c>
      <c r="D103" s="430">
        <v>0</v>
      </c>
      <c r="E103" s="430">
        <v>1</v>
      </c>
      <c r="F103" s="431">
        <f t="shared" si="1"/>
        <v>1</v>
      </c>
    </row>
    <row r="104" spans="1:6" ht="12.75">
      <c r="A104" s="782" t="s">
        <v>300</v>
      </c>
      <c r="B104" s="429" t="s">
        <v>2566</v>
      </c>
      <c r="C104" s="429" t="s">
        <v>403</v>
      </c>
      <c r="D104" s="430">
        <v>0</v>
      </c>
      <c r="E104" s="430">
        <v>1</v>
      </c>
      <c r="F104" s="431">
        <f t="shared" si="1"/>
        <v>1</v>
      </c>
    </row>
    <row r="105" spans="1:6" ht="12.75">
      <c r="A105" s="782" t="s">
        <v>300</v>
      </c>
      <c r="B105" s="429" t="s">
        <v>2566</v>
      </c>
      <c r="C105" s="429" t="s">
        <v>404</v>
      </c>
      <c r="D105" s="430">
        <v>0</v>
      </c>
      <c r="E105" s="430">
        <v>1</v>
      </c>
      <c r="F105" s="431">
        <f t="shared" si="1"/>
        <v>1</v>
      </c>
    </row>
    <row r="106" spans="1:6" ht="12.75">
      <c r="A106" s="782" t="s">
        <v>300</v>
      </c>
      <c r="B106" s="429" t="s">
        <v>2566</v>
      </c>
      <c r="C106" s="429" t="s">
        <v>409</v>
      </c>
      <c r="D106" s="430">
        <v>3</v>
      </c>
      <c r="E106" s="430">
        <v>0</v>
      </c>
      <c r="F106" s="431">
        <f t="shared" si="1"/>
        <v>3</v>
      </c>
    </row>
    <row r="107" spans="1:6" ht="12.75">
      <c r="A107" s="782" t="s">
        <v>300</v>
      </c>
      <c r="B107" s="429" t="s">
        <v>2566</v>
      </c>
      <c r="C107" s="429" t="s">
        <v>414</v>
      </c>
      <c r="D107" s="430">
        <v>0</v>
      </c>
      <c r="E107" s="430">
        <v>1</v>
      </c>
      <c r="F107" s="431">
        <f t="shared" si="1"/>
        <v>1</v>
      </c>
    </row>
    <row r="108" spans="1:6" ht="12.75">
      <c r="A108" s="782" t="s">
        <v>300</v>
      </c>
      <c r="B108" s="429" t="s">
        <v>2566</v>
      </c>
      <c r="C108" s="429" t="s">
        <v>418</v>
      </c>
      <c r="D108" s="430">
        <v>2</v>
      </c>
      <c r="E108" s="430">
        <v>1</v>
      </c>
      <c r="F108" s="431">
        <f t="shared" si="1"/>
        <v>3</v>
      </c>
    </row>
    <row r="109" spans="1:6" ht="12.75">
      <c r="A109" s="782" t="s">
        <v>300</v>
      </c>
      <c r="B109" s="429" t="s">
        <v>2566</v>
      </c>
      <c r="C109" s="429" t="s">
        <v>420</v>
      </c>
      <c r="D109" s="430">
        <v>0</v>
      </c>
      <c r="E109" s="430">
        <v>1</v>
      </c>
      <c r="F109" s="431">
        <f t="shared" si="1"/>
        <v>1</v>
      </c>
    </row>
    <row r="110" spans="1:6" ht="12.75">
      <c r="A110" s="782" t="s">
        <v>300</v>
      </c>
      <c r="B110" s="429" t="s">
        <v>2566</v>
      </c>
      <c r="C110" s="429" t="s">
        <v>430</v>
      </c>
      <c r="D110" s="430">
        <v>1</v>
      </c>
      <c r="E110" s="430">
        <v>2</v>
      </c>
      <c r="F110" s="431">
        <f t="shared" si="1"/>
        <v>3</v>
      </c>
    </row>
    <row r="111" spans="1:6" ht="12.75">
      <c r="A111" s="782" t="s">
        <v>300</v>
      </c>
      <c r="B111" s="429" t="s">
        <v>2566</v>
      </c>
      <c r="C111" s="429" t="s">
        <v>442</v>
      </c>
      <c r="D111" s="430">
        <v>8</v>
      </c>
      <c r="E111" s="430">
        <v>6</v>
      </c>
      <c r="F111" s="431">
        <f t="shared" si="1"/>
        <v>14</v>
      </c>
    </row>
    <row r="112" spans="1:6" ht="12.75">
      <c r="A112" s="782" t="s">
        <v>300</v>
      </c>
      <c r="B112" s="429" t="s">
        <v>2566</v>
      </c>
      <c r="C112" s="429" t="s">
        <v>444</v>
      </c>
      <c r="D112" s="430">
        <v>1</v>
      </c>
      <c r="E112" s="430">
        <v>0</v>
      </c>
      <c r="F112" s="431">
        <f t="shared" si="1"/>
        <v>1</v>
      </c>
    </row>
    <row r="113" spans="1:6" ht="12.75">
      <c r="A113" s="782" t="s">
        <v>300</v>
      </c>
      <c r="B113" s="429" t="s">
        <v>2566</v>
      </c>
      <c r="C113" s="429" t="s">
        <v>450</v>
      </c>
      <c r="D113" s="430">
        <v>1</v>
      </c>
      <c r="E113" s="430">
        <v>2</v>
      </c>
      <c r="F113" s="431">
        <f t="shared" si="1"/>
        <v>3</v>
      </c>
    </row>
    <row r="114" spans="1:6" ht="12.75">
      <c r="A114" s="782" t="s">
        <v>300</v>
      </c>
      <c r="B114" s="429" t="s">
        <v>2566</v>
      </c>
      <c r="C114" s="429" t="s">
        <v>452</v>
      </c>
      <c r="D114" s="430">
        <v>196</v>
      </c>
      <c r="E114" s="430">
        <v>179</v>
      </c>
      <c r="F114" s="431">
        <f t="shared" si="1"/>
        <v>375</v>
      </c>
    </row>
    <row r="115" spans="1:6" ht="12.75">
      <c r="A115" s="782" t="s">
        <v>300</v>
      </c>
      <c r="B115" s="429" t="s">
        <v>2566</v>
      </c>
      <c r="C115" s="429" t="s">
        <v>456</v>
      </c>
      <c r="D115" s="430">
        <v>0</v>
      </c>
      <c r="E115" s="430">
        <v>1</v>
      </c>
      <c r="F115" s="431">
        <f t="shared" si="1"/>
        <v>1</v>
      </c>
    </row>
    <row r="116" spans="1:6" s="426" customFormat="1" ht="12.75" customHeight="1">
      <c r="A116" s="782" t="s">
        <v>300</v>
      </c>
      <c r="B116" s="429" t="s">
        <v>2566</v>
      </c>
      <c r="C116" s="429" t="s">
        <v>460</v>
      </c>
      <c r="D116" s="430">
        <v>1</v>
      </c>
      <c r="E116" s="430">
        <v>2</v>
      </c>
      <c r="F116" s="431">
        <f t="shared" si="1"/>
        <v>3</v>
      </c>
    </row>
    <row r="117" spans="1:6" s="579" customFormat="1" ht="12.75" customHeight="1">
      <c r="A117" s="782" t="s">
        <v>300</v>
      </c>
      <c r="B117" s="429" t="s">
        <v>2566</v>
      </c>
      <c r="C117" s="429" t="s">
        <v>2810</v>
      </c>
      <c r="D117" s="430">
        <v>1</v>
      </c>
      <c r="E117" s="430">
        <v>0</v>
      </c>
      <c r="F117" s="431">
        <f t="shared" si="1"/>
        <v>1</v>
      </c>
    </row>
    <row r="118" spans="1:6" ht="12.75">
      <c r="A118" s="782" t="s">
        <v>300</v>
      </c>
      <c r="B118" s="429" t="s">
        <v>2566</v>
      </c>
      <c r="C118" s="429" t="s">
        <v>464</v>
      </c>
      <c r="D118" s="430">
        <v>0</v>
      </c>
      <c r="E118" s="430">
        <v>1</v>
      </c>
      <c r="F118" s="431">
        <f t="shared" si="1"/>
        <v>1</v>
      </c>
    </row>
    <row r="119" spans="1:6" ht="12.75">
      <c r="A119" s="782" t="s">
        <v>300</v>
      </c>
      <c r="B119" s="429" t="s">
        <v>2566</v>
      </c>
      <c r="C119" s="429" t="s">
        <v>468</v>
      </c>
      <c r="D119" s="430">
        <v>8</v>
      </c>
      <c r="E119" s="430">
        <v>5</v>
      </c>
      <c r="F119" s="431">
        <f t="shared" si="1"/>
        <v>13</v>
      </c>
    </row>
    <row r="120" spans="1:6" ht="12.75">
      <c r="A120" s="782" t="s">
        <v>300</v>
      </c>
      <c r="B120" s="429" t="s">
        <v>2566</v>
      </c>
      <c r="C120" s="429" t="s">
        <v>2811</v>
      </c>
      <c r="D120" s="430">
        <v>0</v>
      </c>
      <c r="E120" s="430">
        <v>1</v>
      </c>
      <c r="F120" s="431">
        <f t="shared" si="1"/>
        <v>1</v>
      </c>
    </row>
    <row r="121" spans="1:6" ht="12.75">
      <c r="A121" s="782" t="s">
        <v>300</v>
      </c>
      <c r="B121" s="429" t="s">
        <v>2566</v>
      </c>
      <c r="C121" s="429" t="s">
        <v>473</v>
      </c>
      <c r="D121" s="430">
        <v>2</v>
      </c>
      <c r="E121" s="430">
        <v>1</v>
      </c>
      <c r="F121" s="431">
        <f t="shared" si="1"/>
        <v>3</v>
      </c>
    </row>
    <row r="122" spans="1:6" ht="12.75">
      <c r="A122" s="782" t="s">
        <v>300</v>
      </c>
      <c r="B122" s="429" t="s">
        <v>2566</v>
      </c>
      <c r="C122" s="429" t="s">
        <v>474</v>
      </c>
      <c r="D122" s="430">
        <v>4</v>
      </c>
      <c r="E122" s="430">
        <v>1</v>
      </c>
      <c r="F122" s="431">
        <f t="shared" si="1"/>
        <v>5</v>
      </c>
    </row>
    <row r="123" spans="1:6" ht="12.75">
      <c r="A123" s="782" t="s">
        <v>300</v>
      </c>
      <c r="B123" s="429" t="s">
        <v>2566</v>
      </c>
      <c r="C123" s="429" t="s">
        <v>472</v>
      </c>
      <c r="D123" s="430">
        <v>1</v>
      </c>
      <c r="E123" s="430">
        <v>0</v>
      </c>
      <c r="F123" s="431">
        <f t="shared" si="1"/>
        <v>1</v>
      </c>
    </row>
    <row r="124" spans="1:6" ht="12.75">
      <c r="A124" s="782" t="s">
        <v>300</v>
      </c>
      <c r="B124" s="429" t="s">
        <v>2566</v>
      </c>
      <c r="C124" s="429" t="s">
        <v>2637</v>
      </c>
      <c r="D124" s="430">
        <v>0</v>
      </c>
      <c r="E124" s="430">
        <v>1</v>
      </c>
      <c r="F124" s="431">
        <f t="shared" si="1"/>
        <v>1</v>
      </c>
    </row>
    <row r="125" spans="1:6" ht="12.75">
      <c r="A125" s="782" t="s">
        <v>300</v>
      </c>
      <c r="B125" s="429" t="s">
        <v>2566</v>
      </c>
      <c r="C125" s="429" t="s">
        <v>483</v>
      </c>
      <c r="D125" s="430">
        <v>16</v>
      </c>
      <c r="E125" s="430">
        <v>14</v>
      </c>
      <c r="F125" s="431">
        <f t="shared" si="1"/>
        <v>30</v>
      </c>
    </row>
    <row r="126" spans="1:6" ht="12.75">
      <c r="A126" s="782" t="s">
        <v>300</v>
      </c>
      <c r="B126" s="429" t="s">
        <v>2566</v>
      </c>
      <c r="C126" s="429" t="s">
        <v>504</v>
      </c>
      <c r="D126" s="430">
        <v>4</v>
      </c>
      <c r="E126" s="430">
        <v>4</v>
      </c>
      <c r="F126" s="431">
        <f t="shared" si="1"/>
        <v>8</v>
      </c>
    </row>
    <row r="127" spans="1:6" ht="12.75">
      <c r="A127" s="782" t="s">
        <v>300</v>
      </c>
      <c r="B127" s="429" t="s">
        <v>2566</v>
      </c>
      <c r="C127" s="429" t="s">
        <v>2812</v>
      </c>
      <c r="D127" s="430">
        <v>0</v>
      </c>
      <c r="E127" s="430">
        <v>1</v>
      </c>
      <c r="F127" s="431">
        <f t="shared" si="1"/>
        <v>1</v>
      </c>
    </row>
    <row r="128" spans="1:6" ht="12.75">
      <c r="A128" s="782" t="s">
        <v>300</v>
      </c>
      <c r="B128" s="429" t="s">
        <v>2566</v>
      </c>
      <c r="C128" s="429" t="s">
        <v>508</v>
      </c>
      <c r="D128" s="430">
        <v>3</v>
      </c>
      <c r="E128" s="430">
        <v>1</v>
      </c>
      <c r="F128" s="431">
        <f t="shared" si="1"/>
        <v>4</v>
      </c>
    </row>
    <row r="129" spans="1:6" ht="12.75">
      <c r="A129" s="782" t="s">
        <v>300</v>
      </c>
      <c r="B129" s="429" t="s">
        <v>2566</v>
      </c>
      <c r="C129" s="429" t="s">
        <v>2813</v>
      </c>
      <c r="D129" s="430">
        <v>1</v>
      </c>
      <c r="E129" s="430">
        <v>0</v>
      </c>
      <c r="F129" s="431">
        <f t="shared" si="1"/>
        <v>1</v>
      </c>
    </row>
    <row r="130" spans="1:6" ht="12.75">
      <c r="A130" s="782" t="s">
        <v>300</v>
      </c>
      <c r="B130" s="429" t="s">
        <v>2566</v>
      </c>
      <c r="C130" s="429" t="s">
        <v>517</v>
      </c>
      <c r="D130" s="430">
        <v>3</v>
      </c>
      <c r="E130" s="430">
        <v>4</v>
      </c>
      <c r="F130" s="431">
        <f t="shared" si="1"/>
        <v>7</v>
      </c>
    </row>
    <row r="131" spans="1:6" ht="12.75">
      <c r="A131" s="782" t="s">
        <v>300</v>
      </c>
      <c r="B131" s="429" t="s">
        <v>2566</v>
      </c>
      <c r="C131" s="429" t="s">
        <v>527</v>
      </c>
      <c r="D131" s="430">
        <v>14</v>
      </c>
      <c r="E131" s="430">
        <v>14</v>
      </c>
      <c r="F131" s="431">
        <f t="shared" si="1"/>
        <v>28</v>
      </c>
    </row>
    <row r="132" spans="1:6" ht="12.75">
      <c r="A132" s="782" t="s">
        <v>300</v>
      </c>
      <c r="B132" s="429" t="s">
        <v>2566</v>
      </c>
      <c r="C132" s="429" t="s">
        <v>531</v>
      </c>
      <c r="D132" s="430">
        <v>1</v>
      </c>
      <c r="E132" s="430">
        <v>0</v>
      </c>
      <c r="F132" s="431">
        <f aca="true" t="shared" si="2" ref="F132:F195">SUM(D132:E132)</f>
        <v>1</v>
      </c>
    </row>
    <row r="133" spans="1:6" ht="12.75">
      <c r="A133" s="782" t="s">
        <v>300</v>
      </c>
      <c r="B133" s="429" t="s">
        <v>2566</v>
      </c>
      <c r="C133" s="429" t="s">
        <v>541</v>
      </c>
      <c r="D133" s="430">
        <v>30</v>
      </c>
      <c r="E133" s="430">
        <v>26</v>
      </c>
      <c r="F133" s="431">
        <f t="shared" si="2"/>
        <v>56</v>
      </c>
    </row>
    <row r="134" spans="1:6" ht="12.75">
      <c r="A134" s="782" t="s">
        <v>300</v>
      </c>
      <c r="B134" s="429" t="s">
        <v>2566</v>
      </c>
      <c r="C134" s="429" t="s">
        <v>547</v>
      </c>
      <c r="D134" s="430">
        <v>1</v>
      </c>
      <c r="E134" s="430">
        <v>0</v>
      </c>
      <c r="F134" s="431">
        <f t="shared" si="2"/>
        <v>1</v>
      </c>
    </row>
    <row r="135" spans="1:6" ht="12.75">
      <c r="A135" s="782" t="s">
        <v>300</v>
      </c>
      <c r="B135" s="429" t="s">
        <v>2566</v>
      </c>
      <c r="C135" s="429" t="s">
        <v>549</v>
      </c>
      <c r="D135" s="430">
        <v>0</v>
      </c>
      <c r="E135" s="430">
        <v>2</v>
      </c>
      <c r="F135" s="431">
        <f t="shared" si="2"/>
        <v>2</v>
      </c>
    </row>
    <row r="136" spans="1:6" ht="12.75">
      <c r="A136" s="782" t="s">
        <v>300</v>
      </c>
      <c r="B136" s="429" t="s">
        <v>2566</v>
      </c>
      <c r="C136" s="429" t="s">
        <v>551</v>
      </c>
      <c r="D136" s="430">
        <v>1</v>
      </c>
      <c r="E136" s="430">
        <v>0</v>
      </c>
      <c r="F136" s="431">
        <f t="shared" si="2"/>
        <v>1</v>
      </c>
    </row>
    <row r="137" spans="1:6" ht="12.75">
      <c r="A137" s="782" t="s">
        <v>300</v>
      </c>
      <c r="B137" s="429" t="s">
        <v>2566</v>
      </c>
      <c r="C137" s="429" t="s">
        <v>2814</v>
      </c>
      <c r="D137" s="430">
        <v>1</v>
      </c>
      <c r="E137" s="430">
        <v>0</v>
      </c>
      <c r="F137" s="431">
        <f t="shared" si="2"/>
        <v>1</v>
      </c>
    </row>
    <row r="138" spans="1:6" ht="12.75">
      <c r="A138" s="782" t="s">
        <v>300</v>
      </c>
      <c r="B138" s="429" t="s">
        <v>2566</v>
      </c>
      <c r="C138" s="429" t="s">
        <v>563</v>
      </c>
      <c r="D138" s="430">
        <v>2</v>
      </c>
      <c r="E138" s="430">
        <v>3</v>
      </c>
      <c r="F138" s="431">
        <f t="shared" si="2"/>
        <v>5</v>
      </c>
    </row>
    <row r="139" spans="1:6" ht="12.75">
      <c r="A139" s="782" t="s">
        <v>300</v>
      </c>
      <c r="B139" s="429" t="s">
        <v>2566</v>
      </c>
      <c r="C139" s="429" t="s">
        <v>566</v>
      </c>
      <c r="D139" s="430">
        <v>0</v>
      </c>
      <c r="E139" s="430">
        <v>2</v>
      </c>
      <c r="F139" s="431">
        <f t="shared" si="2"/>
        <v>2</v>
      </c>
    </row>
    <row r="140" spans="1:6" ht="12.75">
      <c r="A140" s="782" t="s">
        <v>300</v>
      </c>
      <c r="B140" s="429" t="s">
        <v>2566</v>
      </c>
      <c r="C140" s="429" t="s">
        <v>565</v>
      </c>
      <c r="D140" s="430">
        <v>1</v>
      </c>
      <c r="E140" s="430">
        <v>1</v>
      </c>
      <c r="F140" s="431">
        <f t="shared" si="2"/>
        <v>2</v>
      </c>
    </row>
    <row r="141" spans="1:6" ht="12.75">
      <c r="A141" s="782" t="s">
        <v>300</v>
      </c>
      <c r="B141" s="429" t="s">
        <v>2566</v>
      </c>
      <c r="C141" s="429" t="s">
        <v>568</v>
      </c>
      <c r="D141" s="430">
        <v>1</v>
      </c>
      <c r="E141" s="430">
        <v>0</v>
      </c>
      <c r="F141" s="431">
        <f t="shared" si="2"/>
        <v>1</v>
      </c>
    </row>
    <row r="142" spans="1:6" ht="12.75">
      <c r="A142" s="934" t="s">
        <v>1609</v>
      </c>
      <c r="B142" s="429" t="s">
        <v>2567</v>
      </c>
      <c r="C142" s="429" t="s">
        <v>1613</v>
      </c>
      <c r="D142" s="430">
        <v>1</v>
      </c>
      <c r="E142" s="430">
        <v>0</v>
      </c>
      <c r="F142" s="431">
        <f t="shared" si="2"/>
        <v>1</v>
      </c>
    </row>
    <row r="143" spans="1:6" ht="12.75">
      <c r="A143" s="934" t="s">
        <v>657</v>
      </c>
      <c r="B143" s="429" t="s">
        <v>2572</v>
      </c>
      <c r="C143" s="429" t="s">
        <v>660</v>
      </c>
      <c r="D143" s="430">
        <v>0</v>
      </c>
      <c r="E143" s="430">
        <v>1</v>
      </c>
      <c r="F143" s="431">
        <f t="shared" si="2"/>
        <v>1</v>
      </c>
    </row>
    <row r="144" spans="1:6" ht="12.75">
      <c r="A144" s="934" t="s">
        <v>657</v>
      </c>
      <c r="B144" s="429" t="s">
        <v>2572</v>
      </c>
      <c r="C144" s="429" t="s">
        <v>2723</v>
      </c>
      <c r="D144" s="430">
        <v>2</v>
      </c>
      <c r="E144" s="430">
        <v>2</v>
      </c>
      <c r="F144" s="431">
        <f t="shared" si="2"/>
        <v>4</v>
      </c>
    </row>
    <row r="145" spans="1:6" ht="12.75">
      <c r="A145" s="934" t="s">
        <v>759</v>
      </c>
      <c r="B145" s="429" t="s">
        <v>2575</v>
      </c>
      <c r="C145" s="429" t="s">
        <v>2815</v>
      </c>
      <c r="D145" s="430">
        <v>2</v>
      </c>
      <c r="E145" s="430">
        <v>2</v>
      </c>
      <c r="F145" s="431">
        <f t="shared" si="2"/>
        <v>4</v>
      </c>
    </row>
    <row r="146" spans="1:6" ht="12.75">
      <c r="A146" s="934" t="s">
        <v>696</v>
      </c>
      <c r="B146" s="429" t="s">
        <v>2576</v>
      </c>
      <c r="C146" s="429" t="s">
        <v>745</v>
      </c>
      <c r="D146" s="430">
        <v>1</v>
      </c>
      <c r="E146" s="430">
        <v>1</v>
      </c>
      <c r="F146" s="431">
        <f t="shared" si="2"/>
        <v>2</v>
      </c>
    </row>
    <row r="147" spans="1:6" ht="12.75">
      <c r="A147" s="934" t="s">
        <v>786</v>
      </c>
      <c r="B147" s="429" t="s">
        <v>2577</v>
      </c>
      <c r="C147" s="429" t="s">
        <v>789</v>
      </c>
      <c r="D147" s="430">
        <v>0</v>
      </c>
      <c r="E147" s="430">
        <v>1</v>
      </c>
      <c r="F147" s="431">
        <f t="shared" si="2"/>
        <v>1</v>
      </c>
    </row>
    <row r="148" spans="1:6" ht="12.75">
      <c r="A148" s="934" t="s">
        <v>786</v>
      </c>
      <c r="B148" s="429" t="s">
        <v>2577</v>
      </c>
      <c r="C148" s="429" t="s">
        <v>2816</v>
      </c>
      <c r="D148" s="430">
        <v>1</v>
      </c>
      <c r="E148" s="430">
        <v>0</v>
      </c>
      <c r="F148" s="431">
        <f t="shared" si="2"/>
        <v>1</v>
      </c>
    </row>
    <row r="149" spans="1:6" ht="12.75">
      <c r="A149" s="782" t="s">
        <v>786</v>
      </c>
      <c r="B149" s="429" t="s">
        <v>2577</v>
      </c>
      <c r="C149" s="429" t="s">
        <v>805</v>
      </c>
      <c r="D149" s="430">
        <v>0</v>
      </c>
      <c r="E149" s="430">
        <v>2</v>
      </c>
      <c r="F149" s="431">
        <f t="shared" si="2"/>
        <v>2</v>
      </c>
    </row>
    <row r="150" spans="1:6" ht="12.75">
      <c r="A150" s="782" t="s">
        <v>786</v>
      </c>
      <c r="B150" s="429" t="s">
        <v>2577</v>
      </c>
      <c r="C150" s="429" t="s">
        <v>809</v>
      </c>
      <c r="D150" s="430">
        <v>0</v>
      </c>
      <c r="E150" s="430">
        <v>1</v>
      </c>
      <c r="F150" s="431">
        <f t="shared" si="2"/>
        <v>1</v>
      </c>
    </row>
    <row r="151" spans="1:6" ht="12.75">
      <c r="A151" s="782" t="s">
        <v>786</v>
      </c>
      <c r="B151" s="429" t="s">
        <v>2577</v>
      </c>
      <c r="C151" s="429" t="s">
        <v>2817</v>
      </c>
      <c r="D151" s="430">
        <v>1</v>
      </c>
      <c r="E151" s="430">
        <v>0</v>
      </c>
      <c r="F151" s="431">
        <f t="shared" si="2"/>
        <v>1</v>
      </c>
    </row>
    <row r="152" spans="1:6" ht="12.75">
      <c r="A152" s="782" t="s">
        <v>786</v>
      </c>
      <c r="B152" s="429" t="s">
        <v>2577</v>
      </c>
      <c r="C152" s="429" t="s">
        <v>823</v>
      </c>
      <c r="D152" s="430">
        <v>2</v>
      </c>
      <c r="E152" s="430">
        <v>0</v>
      </c>
      <c r="F152" s="431">
        <f t="shared" si="2"/>
        <v>2</v>
      </c>
    </row>
    <row r="153" spans="1:6" ht="12.75">
      <c r="A153" s="782" t="s">
        <v>786</v>
      </c>
      <c r="B153" s="429" t="s">
        <v>2577</v>
      </c>
      <c r="C153" s="429" t="s">
        <v>2818</v>
      </c>
      <c r="D153" s="430">
        <v>0</v>
      </c>
      <c r="E153" s="430">
        <v>1</v>
      </c>
      <c r="F153" s="431">
        <f t="shared" si="2"/>
        <v>1</v>
      </c>
    </row>
    <row r="154" spans="1:6" ht="12.75">
      <c r="A154" s="782" t="s">
        <v>786</v>
      </c>
      <c r="B154" s="429" t="s">
        <v>2577</v>
      </c>
      <c r="C154" s="429" t="s">
        <v>2819</v>
      </c>
      <c r="D154" s="430">
        <v>0</v>
      </c>
      <c r="E154" s="430">
        <v>1</v>
      </c>
      <c r="F154" s="431">
        <f t="shared" si="2"/>
        <v>1</v>
      </c>
    </row>
    <row r="155" spans="1:6" ht="12.75">
      <c r="A155" s="782" t="s">
        <v>786</v>
      </c>
      <c r="B155" s="429" t="s">
        <v>2577</v>
      </c>
      <c r="C155" s="429" t="s">
        <v>830</v>
      </c>
      <c r="D155" s="430">
        <v>0</v>
      </c>
      <c r="E155" s="430">
        <v>2</v>
      </c>
      <c r="F155" s="431">
        <f t="shared" si="2"/>
        <v>2</v>
      </c>
    </row>
    <row r="156" spans="1:6" ht="12.75">
      <c r="A156" s="934" t="s">
        <v>837</v>
      </c>
      <c r="B156" s="429" t="s">
        <v>2578</v>
      </c>
      <c r="C156" s="429" t="s">
        <v>846</v>
      </c>
      <c r="D156" s="430">
        <v>1</v>
      </c>
      <c r="E156" s="430">
        <v>0</v>
      </c>
      <c r="F156" s="431">
        <f t="shared" si="2"/>
        <v>1</v>
      </c>
    </row>
    <row r="157" spans="1:6" ht="12.75">
      <c r="A157" s="934" t="s">
        <v>837</v>
      </c>
      <c r="B157" s="429" t="s">
        <v>2578</v>
      </c>
      <c r="C157" s="429" t="s">
        <v>2820</v>
      </c>
      <c r="D157" s="430">
        <v>1</v>
      </c>
      <c r="E157" s="430">
        <v>1</v>
      </c>
      <c r="F157" s="431">
        <f t="shared" si="2"/>
        <v>2</v>
      </c>
    </row>
    <row r="158" spans="1:6" ht="12.75">
      <c r="A158" s="782" t="s">
        <v>837</v>
      </c>
      <c r="B158" s="429" t="s">
        <v>2578</v>
      </c>
      <c r="C158" s="429" t="s">
        <v>910</v>
      </c>
      <c r="D158" s="430">
        <v>0</v>
      </c>
      <c r="E158" s="430">
        <v>1</v>
      </c>
      <c r="F158" s="431">
        <f t="shared" si="2"/>
        <v>1</v>
      </c>
    </row>
    <row r="159" spans="1:6" ht="12.75">
      <c r="A159" s="934" t="s">
        <v>928</v>
      </c>
      <c r="B159" s="429" t="s">
        <v>2580</v>
      </c>
      <c r="C159" s="429" t="s">
        <v>932</v>
      </c>
      <c r="D159" s="430">
        <v>1</v>
      </c>
      <c r="E159" s="430">
        <v>0</v>
      </c>
      <c r="F159" s="431">
        <f t="shared" si="2"/>
        <v>1</v>
      </c>
    </row>
    <row r="160" spans="1:6" ht="12.75">
      <c r="A160" s="934" t="s">
        <v>751</v>
      </c>
      <c r="B160" s="429" t="s">
        <v>2583</v>
      </c>
      <c r="C160" s="429" t="s">
        <v>2821</v>
      </c>
      <c r="D160" s="430">
        <v>1</v>
      </c>
      <c r="E160" s="430">
        <v>0</v>
      </c>
      <c r="F160" s="431">
        <f t="shared" si="2"/>
        <v>1</v>
      </c>
    </row>
    <row r="161" spans="1:6" ht="12.75">
      <c r="A161" s="934" t="s">
        <v>1292</v>
      </c>
      <c r="B161" s="429" t="s">
        <v>2584</v>
      </c>
      <c r="C161" s="429" t="s">
        <v>2702</v>
      </c>
      <c r="D161" s="430">
        <v>0</v>
      </c>
      <c r="E161" s="430">
        <v>1</v>
      </c>
      <c r="F161" s="431">
        <f t="shared" si="2"/>
        <v>1</v>
      </c>
    </row>
    <row r="162" spans="1:6" ht="12.75">
      <c r="A162" s="934" t="s">
        <v>1292</v>
      </c>
      <c r="B162" s="429" t="s">
        <v>2584</v>
      </c>
      <c r="C162" s="429" t="s">
        <v>2822</v>
      </c>
      <c r="D162" s="430">
        <v>2</v>
      </c>
      <c r="E162" s="430">
        <v>0</v>
      </c>
      <c r="F162" s="431">
        <f t="shared" si="2"/>
        <v>2</v>
      </c>
    </row>
    <row r="163" spans="1:6" ht="12.75">
      <c r="A163" s="934" t="s">
        <v>1292</v>
      </c>
      <c r="B163" s="429" t="s">
        <v>2584</v>
      </c>
      <c r="C163" s="429" t="s">
        <v>2823</v>
      </c>
      <c r="D163" s="430">
        <v>1</v>
      </c>
      <c r="E163" s="430">
        <v>0</v>
      </c>
      <c r="F163" s="431">
        <f t="shared" si="2"/>
        <v>1</v>
      </c>
    </row>
    <row r="164" spans="1:6" ht="12.75">
      <c r="A164" s="934" t="s">
        <v>1078</v>
      </c>
      <c r="B164" s="429" t="s">
        <v>2585</v>
      </c>
      <c r="C164" s="429" t="s">
        <v>1092</v>
      </c>
      <c r="D164" s="430">
        <v>0</v>
      </c>
      <c r="E164" s="430">
        <v>1</v>
      </c>
      <c r="F164" s="431">
        <f t="shared" si="2"/>
        <v>1</v>
      </c>
    </row>
    <row r="165" spans="1:6" ht="12.75">
      <c r="A165" s="934" t="s">
        <v>1078</v>
      </c>
      <c r="B165" s="429" t="s">
        <v>2585</v>
      </c>
      <c r="C165" s="429" t="s">
        <v>2824</v>
      </c>
      <c r="D165" s="430">
        <v>0</v>
      </c>
      <c r="E165" s="430">
        <v>1</v>
      </c>
      <c r="F165" s="431">
        <f t="shared" si="2"/>
        <v>1</v>
      </c>
    </row>
    <row r="166" spans="1:6" ht="12.75">
      <c r="A166" s="934" t="s">
        <v>1078</v>
      </c>
      <c r="B166" s="429" t="s">
        <v>2585</v>
      </c>
      <c r="C166" s="429" t="s">
        <v>2647</v>
      </c>
      <c r="D166" s="430">
        <v>1</v>
      </c>
      <c r="E166" s="430">
        <v>0</v>
      </c>
      <c r="F166" s="431">
        <f t="shared" si="2"/>
        <v>1</v>
      </c>
    </row>
    <row r="167" spans="1:6" ht="12.75">
      <c r="A167" s="782" t="s">
        <v>1078</v>
      </c>
      <c r="B167" s="429" t="s">
        <v>2585</v>
      </c>
      <c r="C167" s="429" t="s">
        <v>2825</v>
      </c>
      <c r="D167" s="430">
        <v>0</v>
      </c>
      <c r="E167" s="430">
        <v>1</v>
      </c>
      <c r="F167" s="431">
        <f t="shared" si="2"/>
        <v>1</v>
      </c>
    </row>
    <row r="168" spans="1:6" ht="12.75">
      <c r="A168" s="782" t="s">
        <v>1078</v>
      </c>
      <c r="B168" s="429" t="s">
        <v>2585</v>
      </c>
      <c r="C168" s="429" t="s">
        <v>1106</v>
      </c>
      <c r="D168" s="430">
        <v>1</v>
      </c>
      <c r="E168" s="430">
        <v>0</v>
      </c>
      <c r="F168" s="431">
        <f t="shared" si="2"/>
        <v>1</v>
      </c>
    </row>
    <row r="169" spans="1:6" ht="12.75">
      <c r="A169" s="782" t="s">
        <v>1078</v>
      </c>
      <c r="B169" s="429" t="s">
        <v>2585</v>
      </c>
      <c r="C169" s="429" t="s">
        <v>2585</v>
      </c>
      <c r="D169" s="430">
        <v>4</v>
      </c>
      <c r="E169" s="430">
        <v>3</v>
      </c>
      <c r="F169" s="431">
        <f t="shared" si="2"/>
        <v>7</v>
      </c>
    </row>
    <row r="170" spans="1:6" ht="12.75">
      <c r="A170" s="782" t="s">
        <v>1078</v>
      </c>
      <c r="B170" s="429" t="s">
        <v>2585</v>
      </c>
      <c r="C170" s="429" t="s">
        <v>1126</v>
      </c>
      <c r="D170" s="430">
        <v>0</v>
      </c>
      <c r="E170" s="430">
        <v>1</v>
      </c>
      <c r="F170" s="431">
        <f t="shared" si="2"/>
        <v>1</v>
      </c>
    </row>
    <row r="171" spans="1:6" ht="12.75">
      <c r="A171" s="934" t="s">
        <v>1051</v>
      </c>
      <c r="B171" s="429" t="s">
        <v>2586</v>
      </c>
      <c r="C171" s="429" t="s">
        <v>1071</v>
      </c>
      <c r="D171" s="430">
        <v>1</v>
      </c>
      <c r="E171" s="430">
        <v>1</v>
      </c>
      <c r="F171" s="431">
        <f t="shared" si="2"/>
        <v>2</v>
      </c>
    </row>
    <row r="172" spans="1:6" ht="12.75">
      <c r="A172" s="934" t="s">
        <v>1155</v>
      </c>
      <c r="B172" s="429" t="s">
        <v>2587</v>
      </c>
      <c r="C172" s="429" t="s">
        <v>2587</v>
      </c>
      <c r="D172" s="430">
        <v>0</v>
      </c>
      <c r="E172" s="430">
        <v>1</v>
      </c>
      <c r="F172" s="431">
        <f t="shared" si="2"/>
        <v>1</v>
      </c>
    </row>
    <row r="173" spans="1:6" ht="12.75">
      <c r="A173" s="934" t="s">
        <v>1172</v>
      </c>
      <c r="B173" s="429" t="s">
        <v>2588</v>
      </c>
      <c r="C173" s="429" t="s">
        <v>2826</v>
      </c>
      <c r="D173" s="430">
        <v>0</v>
      </c>
      <c r="E173" s="430">
        <v>1</v>
      </c>
      <c r="F173" s="431">
        <f t="shared" si="2"/>
        <v>1</v>
      </c>
    </row>
    <row r="174" spans="1:6" ht="12.75">
      <c r="A174" s="934" t="s">
        <v>1172</v>
      </c>
      <c r="B174" s="429" t="s">
        <v>2588</v>
      </c>
      <c r="C174" s="429" t="s">
        <v>2588</v>
      </c>
      <c r="D174" s="430">
        <v>4</v>
      </c>
      <c r="E174" s="430">
        <v>2</v>
      </c>
      <c r="F174" s="431">
        <f t="shared" si="2"/>
        <v>6</v>
      </c>
    </row>
    <row r="175" spans="1:6" ht="12.75">
      <c r="A175" s="934" t="s">
        <v>1181</v>
      </c>
      <c r="B175" s="429" t="s">
        <v>2589</v>
      </c>
      <c r="C175" s="429" t="s">
        <v>1196</v>
      </c>
      <c r="D175" s="430">
        <v>0</v>
      </c>
      <c r="E175" s="430">
        <v>1</v>
      </c>
      <c r="F175" s="431">
        <f t="shared" si="2"/>
        <v>1</v>
      </c>
    </row>
    <row r="176" spans="1:6" ht="12.75">
      <c r="A176" s="934" t="s">
        <v>1181</v>
      </c>
      <c r="B176" s="429" t="s">
        <v>2589</v>
      </c>
      <c r="C176" s="429" t="s">
        <v>1209</v>
      </c>
      <c r="D176" s="430">
        <v>0</v>
      </c>
      <c r="E176" s="430">
        <v>1</v>
      </c>
      <c r="F176" s="431">
        <f t="shared" si="2"/>
        <v>1</v>
      </c>
    </row>
    <row r="177" spans="1:6" ht="12.75">
      <c r="A177" s="934" t="s">
        <v>1215</v>
      </c>
      <c r="B177" s="429" t="s">
        <v>2591</v>
      </c>
      <c r="C177" s="429" t="s">
        <v>2591</v>
      </c>
      <c r="D177" s="430">
        <v>4</v>
      </c>
      <c r="E177" s="430">
        <v>3</v>
      </c>
      <c r="F177" s="431">
        <f t="shared" si="2"/>
        <v>7</v>
      </c>
    </row>
    <row r="178" spans="1:6" ht="12.75">
      <c r="A178" s="934" t="s">
        <v>1215</v>
      </c>
      <c r="B178" s="429" t="s">
        <v>2591</v>
      </c>
      <c r="C178" s="429" t="s">
        <v>2827</v>
      </c>
      <c r="D178" s="430">
        <v>2</v>
      </c>
      <c r="E178" s="430">
        <v>1</v>
      </c>
      <c r="F178" s="431">
        <f t="shared" si="2"/>
        <v>3</v>
      </c>
    </row>
    <row r="179" spans="1:6" ht="12.75">
      <c r="A179" s="934" t="s">
        <v>1215</v>
      </c>
      <c r="B179" s="429" t="s">
        <v>2591</v>
      </c>
      <c r="C179" s="429" t="s">
        <v>2731</v>
      </c>
      <c r="D179" s="430">
        <v>0</v>
      </c>
      <c r="E179" s="430">
        <v>1</v>
      </c>
      <c r="F179" s="431">
        <f t="shared" si="2"/>
        <v>1</v>
      </c>
    </row>
    <row r="180" spans="1:6" ht="12.75">
      <c r="A180" s="934" t="s">
        <v>1239</v>
      </c>
      <c r="B180" s="429" t="s">
        <v>2592</v>
      </c>
      <c r="C180" s="429" t="s">
        <v>2828</v>
      </c>
      <c r="D180" s="430">
        <v>0</v>
      </c>
      <c r="E180" s="430">
        <v>1</v>
      </c>
      <c r="F180" s="431">
        <f t="shared" si="2"/>
        <v>1</v>
      </c>
    </row>
    <row r="181" spans="1:6" ht="12.75">
      <c r="A181" s="934" t="s">
        <v>1149</v>
      </c>
      <c r="B181" s="429" t="s">
        <v>2597</v>
      </c>
      <c r="C181" s="429" t="s">
        <v>1153</v>
      </c>
      <c r="D181" s="430">
        <v>1</v>
      </c>
      <c r="E181" s="430">
        <v>0</v>
      </c>
      <c r="F181" s="431">
        <f t="shared" si="2"/>
        <v>1</v>
      </c>
    </row>
    <row r="182" spans="1:6" ht="12.75">
      <c r="A182" s="934" t="s">
        <v>1304</v>
      </c>
      <c r="B182" s="429" t="s">
        <v>2598</v>
      </c>
      <c r="C182" s="429" t="s">
        <v>2598</v>
      </c>
      <c r="D182" s="430">
        <v>0</v>
      </c>
      <c r="E182" s="430">
        <v>1</v>
      </c>
      <c r="F182" s="431">
        <f t="shared" si="2"/>
        <v>1</v>
      </c>
    </row>
    <row r="183" spans="1:6" ht="12.75">
      <c r="A183" s="934" t="s">
        <v>1325</v>
      </c>
      <c r="B183" s="429" t="s">
        <v>2599</v>
      </c>
      <c r="C183" s="429" t="s">
        <v>1329</v>
      </c>
      <c r="D183" s="430">
        <v>1</v>
      </c>
      <c r="E183" s="430">
        <v>0</v>
      </c>
      <c r="F183" s="431">
        <f t="shared" si="2"/>
        <v>1</v>
      </c>
    </row>
    <row r="184" spans="1:6" ht="12.75">
      <c r="A184" s="934" t="s">
        <v>1625</v>
      </c>
      <c r="B184" s="429" t="s">
        <v>2600</v>
      </c>
      <c r="C184" s="429" t="s">
        <v>1634</v>
      </c>
      <c r="D184" s="430">
        <v>0</v>
      </c>
      <c r="E184" s="430">
        <v>1</v>
      </c>
      <c r="F184" s="431">
        <f t="shared" si="2"/>
        <v>1</v>
      </c>
    </row>
    <row r="185" spans="1:6" ht="12.75">
      <c r="A185" s="934" t="s">
        <v>1625</v>
      </c>
      <c r="B185" s="429" t="s">
        <v>2600</v>
      </c>
      <c r="C185" s="429" t="s">
        <v>1655</v>
      </c>
      <c r="D185" s="430">
        <v>1</v>
      </c>
      <c r="E185" s="430">
        <v>0</v>
      </c>
      <c r="F185" s="431">
        <f t="shared" si="2"/>
        <v>1</v>
      </c>
    </row>
    <row r="186" spans="1:6" ht="12.75">
      <c r="A186" s="934" t="s">
        <v>1356</v>
      </c>
      <c r="B186" s="429" t="s">
        <v>2602</v>
      </c>
      <c r="C186" s="429" t="s">
        <v>1370</v>
      </c>
      <c r="D186" s="430">
        <v>1</v>
      </c>
      <c r="E186" s="430">
        <v>0</v>
      </c>
      <c r="F186" s="431">
        <f t="shared" si="2"/>
        <v>1</v>
      </c>
    </row>
    <row r="187" spans="1:6" ht="12.75">
      <c r="A187" s="934" t="s">
        <v>1356</v>
      </c>
      <c r="B187" s="429" t="s">
        <v>2602</v>
      </c>
      <c r="C187" s="429" t="s">
        <v>1394</v>
      </c>
      <c r="D187" s="430">
        <v>0</v>
      </c>
      <c r="E187" s="430">
        <v>1</v>
      </c>
      <c r="F187" s="431">
        <f t="shared" si="2"/>
        <v>1</v>
      </c>
    </row>
    <row r="188" spans="1:6" ht="12.75">
      <c r="A188" s="934" t="s">
        <v>1472</v>
      </c>
      <c r="B188" s="429" t="s">
        <v>2604</v>
      </c>
      <c r="C188" s="429" t="s">
        <v>1474</v>
      </c>
      <c r="D188" s="430">
        <v>1</v>
      </c>
      <c r="E188" s="430">
        <v>0</v>
      </c>
      <c r="F188" s="431">
        <f t="shared" si="2"/>
        <v>1</v>
      </c>
    </row>
    <row r="189" spans="1:6" ht="12.75">
      <c r="A189" s="934" t="s">
        <v>1472</v>
      </c>
      <c r="B189" s="429" t="s">
        <v>2604</v>
      </c>
      <c r="C189" s="429" t="s">
        <v>2829</v>
      </c>
      <c r="D189" s="430">
        <v>0</v>
      </c>
      <c r="E189" s="430">
        <v>1</v>
      </c>
      <c r="F189" s="431">
        <f t="shared" si="2"/>
        <v>1</v>
      </c>
    </row>
    <row r="190" spans="1:6" ht="12.75">
      <c r="A190" s="934" t="s">
        <v>1472</v>
      </c>
      <c r="B190" s="429" t="s">
        <v>2604</v>
      </c>
      <c r="C190" s="429" t="s">
        <v>1480</v>
      </c>
      <c r="D190" s="430">
        <v>1</v>
      </c>
      <c r="E190" s="430">
        <v>0</v>
      </c>
      <c r="F190" s="431">
        <f t="shared" si="2"/>
        <v>1</v>
      </c>
    </row>
    <row r="191" spans="1:6" ht="12.75">
      <c r="A191" s="934" t="s">
        <v>1472</v>
      </c>
      <c r="B191" s="429" t="s">
        <v>2604</v>
      </c>
      <c r="C191" s="429" t="s">
        <v>1484</v>
      </c>
      <c r="D191" s="430">
        <v>4</v>
      </c>
      <c r="E191" s="430">
        <v>1</v>
      </c>
      <c r="F191" s="431">
        <f t="shared" si="2"/>
        <v>5</v>
      </c>
    </row>
    <row r="192" spans="1:6" ht="12.75">
      <c r="A192" s="782" t="s">
        <v>1472</v>
      </c>
      <c r="B192" s="429" t="s">
        <v>2604</v>
      </c>
      <c r="C192" s="429" t="s">
        <v>2830</v>
      </c>
      <c r="D192" s="430">
        <v>0</v>
      </c>
      <c r="E192" s="430">
        <v>1</v>
      </c>
      <c r="F192" s="431">
        <f t="shared" si="2"/>
        <v>1</v>
      </c>
    </row>
    <row r="193" spans="1:6" ht="12.75">
      <c r="A193" s="782" t="s">
        <v>1472</v>
      </c>
      <c r="B193" s="429" t="s">
        <v>2604</v>
      </c>
      <c r="C193" s="429" t="s">
        <v>2831</v>
      </c>
      <c r="D193" s="430">
        <v>0</v>
      </c>
      <c r="E193" s="430">
        <v>1</v>
      </c>
      <c r="F193" s="431">
        <f t="shared" si="2"/>
        <v>1</v>
      </c>
    </row>
    <row r="194" spans="1:6" ht="12.75">
      <c r="A194" s="782" t="s">
        <v>1472</v>
      </c>
      <c r="B194" s="429" t="s">
        <v>2604</v>
      </c>
      <c r="C194" s="429" t="s">
        <v>2832</v>
      </c>
      <c r="D194" s="430">
        <v>0</v>
      </c>
      <c r="E194" s="430">
        <v>1</v>
      </c>
      <c r="F194" s="431">
        <f t="shared" si="2"/>
        <v>1</v>
      </c>
    </row>
    <row r="195" spans="1:6" ht="12.75">
      <c r="A195" s="782" t="s">
        <v>1472</v>
      </c>
      <c r="B195" s="429" t="s">
        <v>2604</v>
      </c>
      <c r="C195" s="429" t="s">
        <v>1500</v>
      </c>
      <c r="D195" s="430">
        <v>1</v>
      </c>
      <c r="E195" s="430">
        <v>0</v>
      </c>
      <c r="F195" s="431">
        <f t="shared" si="2"/>
        <v>1</v>
      </c>
    </row>
    <row r="196" spans="1:6" ht="12.75">
      <c r="A196" s="782" t="s">
        <v>1472</v>
      </c>
      <c r="B196" s="429" t="s">
        <v>2604</v>
      </c>
      <c r="C196" s="429" t="s">
        <v>1503</v>
      </c>
      <c r="D196" s="430">
        <v>1</v>
      </c>
      <c r="E196" s="430">
        <v>0</v>
      </c>
      <c r="F196" s="431">
        <f aca="true" t="shared" si="3" ref="F196:F209">SUM(D196:E196)</f>
        <v>1</v>
      </c>
    </row>
    <row r="197" spans="1:6" ht="12.75">
      <c r="A197" s="782" t="s">
        <v>1472</v>
      </c>
      <c r="B197" s="429" t="s">
        <v>2604</v>
      </c>
      <c r="C197" s="429" t="s">
        <v>2604</v>
      </c>
      <c r="D197" s="430">
        <v>0</v>
      </c>
      <c r="E197" s="430">
        <v>1</v>
      </c>
      <c r="F197" s="431">
        <f t="shared" si="3"/>
        <v>1</v>
      </c>
    </row>
    <row r="198" spans="1:6" ht="12.75">
      <c r="A198" s="782" t="s">
        <v>1472</v>
      </c>
      <c r="B198" s="429" t="s">
        <v>2604</v>
      </c>
      <c r="C198" s="429" t="s">
        <v>1510</v>
      </c>
      <c r="D198" s="430">
        <v>0</v>
      </c>
      <c r="E198" s="430">
        <v>2</v>
      </c>
      <c r="F198" s="431">
        <f t="shared" si="3"/>
        <v>2</v>
      </c>
    </row>
    <row r="199" spans="1:6" ht="12.75">
      <c r="A199" s="782" t="s">
        <v>1472</v>
      </c>
      <c r="B199" s="429" t="s">
        <v>2604</v>
      </c>
      <c r="C199" s="429" t="s">
        <v>2833</v>
      </c>
      <c r="D199" s="430">
        <v>0</v>
      </c>
      <c r="E199" s="430">
        <v>1</v>
      </c>
      <c r="F199" s="431">
        <f t="shared" si="3"/>
        <v>1</v>
      </c>
    </row>
    <row r="200" spans="1:6" ht="12.75">
      <c r="A200" s="782" t="s">
        <v>1519</v>
      </c>
      <c r="B200" s="429" t="s">
        <v>2605</v>
      </c>
      <c r="C200" s="429" t="s">
        <v>1529</v>
      </c>
      <c r="D200" s="430">
        <v>3</v>
      </c>
      <c r="E200" s="430">
        <v>2</v>
      </c>
      <c r="F200" s="431">
        <f t="shared" si="3"/>
        <v>5</v>
      </c>
    </row>
    <row r="201" spans="1:6" ht="12.75">
      <c r="A201" s="934" t="s">
        <v>1555</v>
      </c>
      <c r="B201" s="429" t="s">
        <v>2606</v>
      </c>
      <c r="C201" s="429" t="s">
        <v>2739</v>
      </c>
      <c r="D201" s="430">
        <v>2</v>
      </c>
      <c r="E201" s="430">
        <v>1</v>
      </c>
      <c r="F201" s="431">
        <f t="shared" si="3"/>
        <v>3</v>
      </c>
    </row>
    <row r="202" spans="1:6" ht="12.75">
      <c r="A202" s="934" t="s">
        <v>1572</v>
      </c>
      <c r="B202" s="429" t="s">
        <v>2607</v>
      </c>
      <c r="C202" s="429" t="s">
        <v>2742</v>
      </c>
      <c r="D202" s="430">
        <v>1</v>
      </c>
      <c r="E202" s="430">
        <v>0</v>
      </c>
      <c r="F202" s="431">
        <f t="shared" si="3"/>
        <v>1</v>
      </c>
    </row>
    <row r="203" spans="1:6" ht="12.75">
      <c r="A203" s="934" t="s">
        <v>1572</v>
      </c>
      <c r="B203" s="429" t="s">
        <v>2607</v>
      </c>
      <c r="C203" s="429" t="s">
        <v>2834</v>
      </c>
      <c r="D203" s="430">
        <v>1</v>
      </c>
      <c r="E203" s="430">
        <v>0</v>
      </c>
      <c r="F203" s="431">
        <f t="shared" si="3"/>
        <v>1</v>
      </c>
    </row>
    <row r="204" spans="1:6" ht="12.75">
      <c r="A204" s="934" t="s">
        <v>1572</v>
      </c>
      <c r="B204" s="429" t="s">
        <v>2607</v>
      </c>
      <c r="C204" s="429" t="s">
        <v>2835</v>
      </c>
      <c r="D204" s="430">
        <v>1</v>
      </c>
      <c r="E204" s="430">
        <v>0</v>
      </c>
      <c r="F204" s="431">
        <f t="shared" si="3"/>
        <v>1</v>
      </c>
    </row>
    <row r="205" spans="1:6" ht="12.75">
      <c r="A205" s="934" t="s">
        <v>1572</v>
      </c>
      <c r="B205" s="429" t="s">
        <v>2607</v>
      </c>
      <c r="C205" s="429" t="s">
        <v>2745</v>
      </c>
      <c r="D205" s="430">
        <v>1</v>
      </c>
      <c r="E205" s="430">
        <v>3</v>
      </c>
      <c r="F205" s="431">
        <f t="shared" si="3"/>
        <v>4</v>
      </c>
    </row>
    <row r="206" spans="1:6" ht="12.75">
      <c r="A206" s="782" t="s">
        <v>1598</v>
      </c>
      <c r="B206" s="429" t="s">
        <v>2608</v>
      </c>
      <c r="C206" s="429" t="s">
        <v>2608</v>
      </c>
      <c r="D206" s="430">
        <v>1</v>
      </c>
      <c r="E206" s="430">
        <v>1</v>
      </c>
      <c r="F206" s="431">
        <f t="shared" si="3"/>
        <v>2</v>
      </c>
    </row>
    <row r="207" spans="1:6" ht="13.5" thickBot="1">
      <c r="A207" s="941" t="s">
        <v>1617</v>
      </c>
      <c r="B207" s="942" t="s">
        <v>2609</v>
      </c>
      <c r="C207" s="942" t="s">
        <v>2836</v>
      </c>
      <c r="D207" s="943">
        <v>0</v>
      </c>
      <c r="E207" s="943">
        <v>1</v>
      </c>
      <c r="F207" s="944">
        <f t="shared" si="3"/>
        <v>1</v>
      </c>
    </row>
    <row r="208" spans="1:6" ht="13.5" thickBot="1">
      <c r="A208" s="1320" t="s">
        <v>2045</v>
      </c>
      <c r="B208" s="1321"/>
      <c r="C208" s="1322"/>
      <c r="D208" s="945">
        <f>SUM(D61:D207)</f>
        <v>454</v>
      </c>
      <c r="E208" s="945">
        <f>SUM(E61:E207)</f>
        <v>425</v>
      </c>
      <c r="F208" s="945">
        <f t="shared" si="3"/>
        <v>879</v>
      </c>
    </row>
    <row r="209" spans="1:6" ht="13.5" thickBot="1">
      <c r="A209" s="1323" t="s">
        <v>2046</v>
      </c>
      <c r="B209" s="1324"/>
      <c r="C209" s="1325"/>
      <c r="D209" s="778">
        <v>493</v>
      </c>
      <c r="E209" s="778">
        <v>469</v>
      </c>
      <c r="F209" s="779">
        <f t="shared" si="3"/>
        <v>962</v>
      </c>
    </row>
    <row r="210" ht="13.5" thickTop="1"/>
  </sheetData>
  <sheetProtection/>
  <mergeCells count="3">
    <mergeCell ref="A60:C60"/>
    <mergeCell ref="A208:C208"/>
    <mergeCell ref="A209:C20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583" customWidth="1"/>
    <col min="2" max="2" width="33.421875" style="584" customWidth="1"/>
    <col min="3" max="3" width="11.7109375" style="584" customWidth="1"/>
    <col min="4" max="4" width="12.00390625" style="584" customWidth="1"/>
    <col min="5" max="5" width="12.421875" style="583" customWidth="1"/>
    <col min="6" max="16384" width="9.140625" style="583" customWidth="1"/>
  </cols>
  <sheetData>
    <row r="1" spans="1:4" s="581" customFormat="1" ht="12.75">
      <c r="A1" s="580" t="s">
        <v>250</v>
      </c>
      <c r="C1" s="582"/>
      <c r="D1" s="582"/>
    </row>
    <row r="2" spans="2:5" ht="15.75" customHeight="1" thickBot="1">
      <c r="B2" s="583"/>
      <c r="C2" s="583"/>
      <c r="D2" s="583"/>
      <c r="E2" s="466"/>
    </row>
    <row r="3" spans="2:5" ht="16.5" customHeight="1" thickBot="1" thickTop="1">
      <c r="B3" s="1012" t="s">
        <v>2054</v>
      </c>
      <c r="C3" s="1012" t="s">
        <v>2156</v>
      </c>
      <c r="D3" s="1013" t="s">
        <v>2326</v>
      </c>
      <c r="E3" s="466"/>
    </row>
    <row r="4" spans="1:5" ht="16.5" customHeight="1">
      <c r="A4" s="1020"/>
      <c r="B4" s="1010" t="s">
        <v>452</v>
      </c>
      <c r="C4" s="399">
        <v>375</v>
      </c>
      <c r="D4" s="1011">
        <f aca="true" t="shared" si="0" ref="D4:D16">+C4/$C$17</f>
        <v>0.3898128898128898</v>
      </c>
      <c r="E4" s="466"/>
    </row>
    <row r="5" spans="2:5" ht="16.5" customHeight="1">
      <c r="B5" s="1005" t="s">
        <v>2048</v>
      </c>
      <c r="C5" s="401">
        <v>58</v>
      </c>
      <c r="D5" s="1006">
        <f t="shared" si="0"/>
        <v>0.060291060291060294</v>
      </c>
      <c r="E5" s="466"/>
    </row>
    <row r="6" spans="2:5" ht="16.5" customHeight="1">
      <c r="B6" s="1005" t="s">
        <v>541</v>
      </c>
      <c r="C6" s="401">
        <v>56</v>
      </c>
      <c r="D6" s="1006">
        <f t="shared" si="0"/>
        <v>0.058212058212058215</v>
      </c>
      <c r="E6" s="466"/>
    </row>
    <row r="7" spans="2:5" ht="16.5" customHeight="1">
      <c r="B7" s="1005" t="s">
        <v>483</v>
      </c>
      <c r="C7" s="401">
        <v>30</v>
      </c>
      <c r="D7" s="1006">
        <f t="shared" si="0"/>
        <v>0.031185031185031187</v>
      </c>
      <c r="E7" s="466"/>
    </row>
    <row r="8" spans="2:5" ht="16.5" customHeight="1">
      <c r="B8" s="1005" t="s">
        <v>527</v>
      </c>
      <c r="C8" s="401">
        <v>28</v>
      </c>
      <c r="D8" s="1006">
        <f t="shared" si="0"/>
        <v>0.029106029106029108</v>
      </c>
      <c r="E8" s="466"/>
    </row>
    <row r="9" spans="2:5" ht="16.5" customHeight="1">
      <c r="B9" s="1005" t="s">
        <v>442</v>
      </c>
      <c r="C9" s="401">
        <v>14</v>
      </c>
      <c r="D9" s="1006">
        <f t="shared" si="0"/>
        <v>0.014553014553014554</v>
      </c>
      <c r="E9" s="466"/>
    </row>
    <row r="10" spans="2:5" ht="16.5" customHeight="1">
      <c r="B10" s="1005" t="s">
        <v>2703</v>
      </c>
      <c r="C10" s="401">
        <v>13</v>
      </c>
      <c r="D10" s="1006">
        <f t="shared" si="0"/>
        <v>0.013513513513513514</v>
      </c>
      <c r="E10" s="466"/>
    </row>
    <row r="11" spans="2:5" ht="16.5" customHeight="1">
      <c r="B11" s="1005" t="s">
        <v>2051</v>
      </c>
      <c r="C11" s="1007">
        <v>67</v>
      </c>
      <c r="D11" s="1006">
        <f t="shared" si="0"/>
        <v>0.06964656964656965</v>
      </c>
      <c r="E11" s="466"/>
    </row>
    <row r="12" spans="2:5" ht="16.5" customHeight="1">
      <c r="B12" s="1005" t="s">
        <v>2053</v>
      </c>
      <c r="C12" s="1007">
        <v>31</v>
      </c>
      <c r="D12" s="1006">
        <f t="shared" si="0"/>
        <v>0.032224532224532226</v>
      </c>
      <c r="E12" s="466"/>
    </row>
    <row r="13" spans="2:5" ht="16.5" customHeight="1">
      <c r="B13" s="1005" t="s">
        <v>2047</v>
      </c>
      <c r="C13" s="1007">
        <v>64</v>
      </c>
      <c r="D13" s="1006">
        <f t="shared" si="0"/>
        <v>0.06652806652806653</v>
      </c>
      <c r="E13" s="466"/>
    </row>
    <row r="14" spans="2:5" ht="16.5" customHeight="1">
      <c r="B14" s="1005" t="s">
        <v>2049</v>
      </c>
      <c r="C14" s="1008">
        <v>42</v>
      </c>
      <c r="D14" s="1006">
        <f t="shared" si="0"/>
        <v>0.04365904365904366</v>
      </c>
      <c r="E14" s="466"/>
    </row>
    <row r="15" spans="2:4" ht="16.5" customHeight="1">
      <c r="B15" s="1005" t="s">
        <v>2050</v>
      </c>
      <c r="C15" s="1008">
        <v>101</v>
      </c>
      <c r="D15" s="1006">
        <f t="shared" si="0"/>
        <v>0.104989604989605</v>
      </c>
    </row>
    <row r="16" spans="2:4" ht="16.5" customHeight="1" thickBot="1">
      <c r="B16" s="1014" t="s">
        <v>2052</v>
      </c>
      <c r="C16" s="1015">
        <v>83</v>
      </c>
      <c r="D16" s="1016">
        <f t="shared" si="0"/>
        <v>0.08627858627858628</v>
      </c>
    </row>
    <row r="17" spans="2:4" ht="16.5" customHeight="1" thickBot="1">
      <c r="B17" s="1017" t="s">
        <v>2231</v>
      </c>
      <c r="C17" s="1018">
        <f>SUM(C4:C16)</f>
        <v>962</v>
      </c>
      <c r="D17" s="1019">
        <f>SUM(D4:D16)</f>
        <v>1</v>
      </c>
    </row>
    <row r="18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33" t="s">
        <v>252</v>
      </c>
      <c r="B1" s="268"/>
      <c r="C1" s="507"/>
      <c r="D1" s="507"/>
      <c r="E1" s="507"/>
    </row>
    <row r="2" spans="1:5" ht="12.75">
      <c r="A2" s="269"/>
      <c r="B2" s="270"/>
      <c r="C2" s="269"/>
      <c r="D2" s="269"/>
      <c r="E2" s="269"/>
    </row>
    <row r="3" spans="1:5" ht="12.75">
      <c r="A3" s="458" t="s">
        <v>2055</v>
      </c>
      <c r="B3" s="457" t="s">
        <v>2429</v>
      </c>
      <c r="C3" s="457" t="s">
        <v>2169</v>
      </c>
      <c r="D3" s="457" t="s">
        <v>2165</v>
      </c>
      <c r="E3" s="457" t="s">
        <v>2156</v>
      </c>
    </row>
    <row r="4" spans="1:5" ht="12.75">
      <c r="A4" s="970">
        <v>340</v>
      </c>
      <c r="B4" s="971" t="s">
        <v>2371</v>
      </c>
      <c r="C4" s="590">
        <v>1</v>
      </c>
      <c r="D4" s="590">
        <v>2</v>
      </c>
      <c r="E4" s="590">
        <f aca="true" t="shared" si="0" ref="E4:E16">SUM(C4:D4)</f>
        <v>3</v>
      </c>
    </row>
    <row r="5" spans="1:5" ht="12.75">
      <c r="A5" s="970">
        <v>341</v>
      </c>
      <c r="B5" s="972" t="s">
        <v>2374</v>
      </c>
      <c r="C5" s="590">
        <v>1</v>
      </c>
      <c r="D5" s="590">
        <v>2</v>
      </c>
      <c r="E5" s="590">
        <f>SUM(C5:D5)</f>
        <v>3</v>
      </c>
    </row>
    <row r="6" spans="1:5" ht="12.75">
      <c r="A6" s="970">
        <v>314</v>
      </c>
      <c r="B6" s="971" t="s">
        <v>2382</v>
      </c>
      <c r="C6" s="590">
        <v>0</v>
      </c>
      <c r="D6" s="590">
        <v>1</v>
      </c>
      <c r="E6" s="590">
        <f t="shared" si="0"/>
        <v>1</v>
      </c>
    </row>
    <row r="7" spans="1:5" ht="12.75">
      <c r="A7" s="970">
        <v>345</v>
      </c>
      <c r="B7" s="971" t="s">
        <v>2386</v>
      </c>
      <c r="C7" s="590">
        <v>1</v>
      </c>
      <c r="D7" s="590">
        <v>1</v>
      </c>
      <c r="E7" s="590">
        <f>SUM(C7:D7)</f>
        <v>2</v>
      </c>
    </row>
    <row r="8" spans="1:5" ht="12.75">
      <c r="A8" s="970">
        <v>108</v>
      </c>
      <c r="B8" s="972" t="s">
        <v>2389</v>
      </c>
      <c r="C8" s="590">
        <v>17</v>
      </c>
      <c r="D8" s="590">
        <v>23</v>
      </c>
      <c r="E8" s="590">
        <f t="shared" si="0"/>
        <v>40</v>
      </c>
    </row>
    <row r="9" spans="1:5" ht="12.75">
      <c r="A9" s="970">
        <v>302</v>
      </c>
      <c r="B9" s="971" t="s">
        <v>2550</v>
      </c>
      <c r="C9" s="590">
        <v>1</v>
      </c>
      <c r="D9" s="590">
        <v>0</v>
      </c>
      <c r="E9" s="590">
        <f t="shared" si="0"/>
        <v>1</v>
      </c>
    </row>
    <row r="10" spans="1:5" ht="12.75">
      <c r="A10" s="970">
        <v>115</v>
      </c>
      <c r="B10" s="971" t="s">
        <v>2397</v>
      </c>
      <c r="C10" s="590">
        <v>2</v>
      </c>
      <c r="D10" s="590">
        <v>2</v>
      </c>
      <c r="E10" s="590">
        <f t="shared" si="0"/>
        <v>4</v>
      </c>
    </row>
    <row r="11" spans="1:5" ht="12.75">
      <c r="A11" s="970">
        <v>228</v>
      </c>
      <c r="B11" s="972" t="s">
        <v>2400</v>
      </c>
      <c r="C11" s="590">
        <v>2</v>
      </c>
      <c r="D11" s="590">
        <v>1</v>
      </c>
      <c r="E11" s="590">
        <f t="shared" si="0"/>
        <v>3</v>
      </c>
    </row>
    <row r="12" spans="1:5" ht="12.75">
      <c r="A12" s="970">
        <v>426</v>
      </c>
      <c r="B12" s="972" t="s">
        <v>2406</v>
      </c>
      <c r="C12" s="590">
        <v>0</v>
      </c>
      <c r="D12" s="590">
        <v>2</v>
      </c>
      <c r="E12" s="590">
        <f t="shared" si="0"/>
        <v>2</v>
      </c>
    </row>
    <row r="13" spans="1:5" ht="12.75">
      <c r="A13" s="970">
        <v>123</v>
      </c>
      <c r="B13" s="971" t="s">
        <v>2411</v>
      </c>
      <c r="C13" s="590">
        <v>0</v>
      </c>
      <c r="D13" s="590">
        <v>1</v>
      </c>
      <c r="E13" s="590">
        <f t="shared" si="0"/>
        <v>1</v>
      </c>
    </row>
    <row r="14" spans="1:5" ht="12.75">
      <c r="A14" s="970">
        <v>128</v>
      </c>
      <c r="B14" s="971" t="s">
        <v>2414</v>
      </c>
      <c r="C14" s="590">
        <v>0</v>
      </c>
      <c r="D14" s="590">
        <v>2</v>
      </c>
      <c r="E14" s="590">
        <f t="shared" si="0"/>
        <v>2</v>
      </c>
    </row>
    <row r="15" spans="1:5" ht="12.75">
      <c r="A15" s="970">
        <v>351</v>
      </c>
      <c r="B15" s="971" t="s">
        <v>2424</v>
      </c>
      <c r="C15" s="590">
        <v>0</v>
      </c>
      <c r="D15" s="590">
        <v>1</v>
      </c>
      <c r="E15" s="590">
        <f t="shared" si="0"/>
        <v>1</v>
      </c>
    </row>
    <row r="16" spans="1:5" ht="12.75">
      <c r="A16" s="970">
        <v>407</v>
      </c>
      <c r="B16" s="972" t="s">
        <v>2426</v>
      </c>
      <c r="C16" s="590">
        <v>0</v>
      </c>
      <c r="D16" s="590">
        <v>1</v>
      </c>
      <c r="E16" s="590">
        <f t="shared" si="0"/>
        <v>1</v>
      </c>
    </row>
    <row r="17" spans="1:5" ht="12.75">
      <c r="A17" s="1326" t="s">
        <v>2156</v>
      </c>
      <c r="B17" s="1327"/>
      <c r="C17" s="973">
        <f>SUM(C4:C16)</f>
        <v>25</v>
      </c>
      <c r="D17" s="973">
        <f>SUM(D4:D16)</f>
        <v>39</v>
      </c>
      <c r="E17" s="973">
        <f>SUM(E4:E16)</f>
        <v>64</v>
      </c>
    </row>
    <row r="18" spans="1:5" ht="12.75">
      <c r="A18" s="269"/>
      <c r="B18" s="270"/>
      <c r="C18" s="269"/>
      <c r="D18" s="269"/>
      <c r="E18" s="269"/>
    </row>
    <row r="19" spans="1:5" ht="12.75">
      <c r="A19" s="269"/>
      <c r="B19" s="270"/>
      <c r="C19" s="269"/>
      <c r="D19" s="269"/>
      <c r="E19" s="269"/>
    </row>
    <row r="20" spans="1:5" ht="12.75">
      <c r="A20" s="474"/>
      <c r="B20" s="458" t="s">
        <v>2056</v>
      </c>
      <c r="C20" s="457" t="s">
        <v>2169</v>
      </c>
      <c r="D20" s="457" t="s">
        <v>2165</v>
      </c>
      <c r="E20" s="457" t="s">
        <v>2214</v>
      </c>
    </row>
    <row r="21" spans="1:5" ht="12.75">
      <c r="A21" s="269"/>
      <c r="B21" s="591" t="s">
        <v>2495</v>
      </c>
      <c r="C21" s="592">
        <v>8</v>
      </c>
      <c r="D21" s="592">
        <v>16</v>
      </c>
      <c r="E21" s="592">
        <f>SUM(C21:D21)</f>
        <v>24</v>
      </c>
    </row>
    <row r="22" spans="1:5" ht="12.75">
      <c r="A22" s="269"/>
      <c r="B22" s="591" t="s">
        <v>2496</v>
      </c>
      <c r="C22" s="592">
        <v>17</v>
      </c>
      <c r="D22" s="592">
        <v>23</v>
      </c>
      <c r="E22" s="592">
        <f>SUM(C22:D22)</f>
        <v>40</v>
      </c>
    </row>
    <row r="23" spans="1:5" ht="12.75">
      <c r="A23" s="269"/>
      <c r="B23" s="593" t="s">
        <v>2057</v>
      </c>
      <c r="C23" s="594">
        <f>SUM(C21:C22)</f>
        <v>25</v>
      </c>
      <c r="D23" s="594">
        <f>SUM(D21:D22)</f>
        <v>39</v>
      </c>
      <c r="E23" s="594">
        <f>SUM(C23:D23)</f>
        <v>64</v>
      </c>
    </row>
  </sheetData>
  <sheetProtection/>
  <mergeCells count="1"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24.8515625" style="583" customWidth="1"/>
    <col min="2" max="22" width="6.00390625" style="597" customWidth="1"/>
    <col min="23" max="23" width="6.00390625" style="485" customWidth="1"/>
    <col min="24" max="24" width="7.00390625" style="598" customWidth="1"/>
    <col min="25" max="16384" width="9.140625" style="583" customWidth="1"/>
  </cols>
  <sheetData>
    <row r="1" spans="1:24" s="581" customFormat="1" ht="12.75">
      <c r="A1" s="580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426"/>
      <c r="X1" s="596"/>
    </row>
    <row r="2" ht="13.5" thickBot="1"/>
    <row r="3" spans="1:24" s="485" customFormat="1" ht="34.5" customHeight="1" thickBot="1" thickTop="1">
      <c r="A3" s="772" t="s">
        <v>2086</v>
      </c>
      <c r="B3" s="599" t="s">
        <v>2058</v>
      </c>
      <c r="C3" s="599" t="s">
        <v>2059</v>
      </c>
      <c r="D3" s="599" t="s">
        <v>2060</v>
      </c>
      <c r="E3" s="599" t="s">
        <v>2061</v>
      </c>
      <c r="F3" s="599" t="s">
        <v>2062</v>
      </c>
      <c r="G3" s="599" t="s">
        <v>2063</v>
      </c>
      <c r="H3" s="599" t="s">
        <v>2064</v>
      </c>
      <c r="I3" s="599" t="s">
        <v>2065</v>
      </c>
      <c r="J3" s="599" t="s">
        <v>2066</v>
      </c>
      <c r="K3" s="599" t="s">
        <v>2067</v>
      </c>
      <c r="L3" s="599" t="s">
        <v>2068</v>
      </c>
      <c r="M3" s="599" t="s">
        <v>2072</v>
      </c>
      <c r="N3" s="599" t="s">
        <v>2069</v>
      </c>
      <c r="O3" s="599" t="s">
        <v>2073</v>
      </c>
      <c r="P3" s="599" t="s">
        <v>2074</v>
      </c>
      <c r="Q3" s="599" t="s">
        <v>2070</v>
      </c>
      <c r="R3" s="599" t="s">
        <v>2075</v>
      </c>
      <c r="S3" s="599" t="s">
        <v>2071</v>
      </c>
      <c r="T3" s="599" t="s">
        <v>2076</v>
      </c>
      <c r="U3" s="599" t="s">
        <v>2081</v>
      </c>
      <c r="V3" s="599" t="s">
        <v>2627</v>
      </c>
      <c r="W3" s="599" t="s">
        <v>2156</v>
      </c>
      <c r="X3" s="600" t="s">
        <v>2326</v>
      </c>
    </row>
    <row r="4" spans="1:24" ht="13.5" thickTop="1">
      <c r="A4" s="602" t="s">
        <v>452</v>
      </c>
      <c r="B4" s="603">
        <v>30</v>
      </c>
      <c r="C4" s="603">
        <v>29</v>
      </c>
      <c r="D4" s="603">
        <v>19</v>
      </c>
      <c r="E4" s="603">
        <v>5</v>
      </c>
      <c r="F4" s="603">
        <v>12</v>
      </c>
      <c r="G4" s="603">
        <v>39</v>
      </c>
      <c r="H4" s="603">
        <v>50</v>
      </c>
      <c r="I4" s="603">
        <v>59</v>
      </c>
      <c r="J4" s="603">
        <v>42</v>
      </c>
      <c r="K4" s="603">
        <v>20</v>
      </c>
      <c r="L4" s="603">
        <v>11</v>
      </c>
      <c r="M4" s="603">
        <v>7</v>
      </c>
      <c r="N4" s="603">
        <v>10</v>
      </c>
      <c r="O4" s="603">
        <v>6</v>
      </c>
      <c r="P4" s="603">
        <v>7</v>
      </c>
      <c r="Q4" s="603">
        <v>2</v>
      </c>
      <c r="R4" s="603">
        <v>10</v>
      </c>
      <c r="S4" s="603">
        <v>11</v>
      </c>
      <c r="T4" s="603">
        <v>6</v>
      </c>
      <c r="U4" s="603">
        <v>0</v>
      </c>
      <c r="V4" s="603">
        <v>0</v>
      </c>
      <c r="W4" s="604">
        <f aca="true" t="shared" si="0" ref="W4:W10">SUM(B4:V4)</f>
        <v>375</v>
      </c>
      <c r="X4" s="605">
        <f aca="true" t="shared" si="1" ref="X4:X18">+W4/$W$19</f>
        <v>0.3654970760233918</v>
      </c>
    </row>
    <row r="5" spans="1:24" ht="12.75">
      <c r="A5" s="606" t="s">
        <v>2566</v>
      </c>
      <c r="B5" s="607">
        <v>0</v>
      </c>
      <c r="C5" s="607">
        <v>2</v>
      </c>
      <c r="D5" s="607">
        <v>3</v>
      </c>
      <c r="E5" s="607">
        <v>2</v>
      </c>
      <c r="F5" s="607">
        <v>4</v>
      </c>
      <c r="G5" s="607">
        <v>9</v>
      </c>
      <c r="H5" s="607">
        <v>8</v>
      </c>
      <c r="I5" s="607">
        <v>6</v>
      </c>
      <c r="J5" s="607">
        <v>8</v>
      </c>
      <c r="K5" s="607">
        <v>6</v>
      </c>
      <c r="L5" s="607">
        <v>1</v>
      </c>
      <c r="M5" s="607">
        <v>2</v>
      </c>
      <c r="N5" s="607">
        <v>0</v>
      </c>
      <c r="O5" s="607">
        <v>3</v>
      </c>
      <c r="P5" s="607">
        <v>0</v>
      </c>
      <c r="Q5" s="607">
        <v>1</v>
      </c>
      <c r="R5" s="607">
        <v>0</v>
      </c>
      <c r="S5" s="607">
        <v>3</v>
      </c>
      <c r="T5" s="607">
        <v>0</v>
      </c>
      <c r="U5" s="607">
        <v>0</v>
      </c>
      <c r="V5" s="607">
        <v>0</v>
      </c>
      <c r="W5" s="608">
        <f t="shared" si="0"/>
        <v>58</v>
      </c>
      <c r="X5" s="609">
        <f t="shared" si="1"/>
        <v>0.056530214424951264</v>
      </c>
    </row>
    <row r="6" spans="1:24" ht="12.75">
      <c r="A6" s="606" t="s">
        <v>541</v>
      </c>
      <c r="B6" s="607">
        <v>3</v>
      </c>
      <c r="C6" s="607">
        <v>1</v>
      </c>
      <c r="D6" s="607">
        <v>5</v>
      </c>
      <c r="E6" s="607">
        <v>4</v>
      </c>
      <c r="F6" s="607">
        <v>2</v>
      </c>
      <c r="G6" s="607">
        <v>6</v>
      </c>
      <c r="H6" s="607">
        <v>7</v>
      </c>
      <c r="I6" s="607">
        <v>5</v>
      </c>
      <c r="J6" s="607">
        <v>9</v>
      </c>
      <c r="K6" s="607">
        <v>8</v>
      </c>
      <c r="L6" s="607">
        <v>5</v>
      </c>
      <c r="M6" s="607">
        <v>1</v>
      </c>
      <c r="N6" s="607">
        <v>0</v>
      </c>
      <c r="O6" s="607">
        <v>0</v>
      </c>
      <c r="P6" s="607">
        <v>0</v>
      </c>
      <c r="Q6" s="607">
        <v>0</v>
      </c>
      <c r="R6" s="607">
        <v>0</v>
      </c>
      <c r="S6" s="607">
        <v>0</v>
      </c>
      <c r="T6" s="607">
        <v>0</v>
      </c>
      <c r="U6" s="607">
        <v>0</v>
      </c>
      <c r="V6" s="607">
        <v>0</v>
      </c>
      <c r="W6" s="608">
        <f t="shared" si="0"/>
        <v>56</v>
      </c>
      <c r="X6" s="609">
        <f t="shared" si="1"/>
        <v>0.05458089668615984</v>
      </c>
    </row>
    <row r="7" spans="1:24" ht="12.75">
      <c r="A7" s="974" t="s">
        <v>483</v>
      </c>
      <c r="B7" s="607">
        <v>3</v>
      </c>
      <c r="C7" s="607">
        <v>2</v>
      </c>
      <c r="D7" s="607">
        <v>5</v>
      </c>
      <c r="E7" s="607">
        <v>1</v>
      </c>
      <c r="F7" s="607">
        <v>0</v>
      </c>
      <c r="G7" s="607">
        <v>2</v>
      </c>
      <c r="H7" s="607">
        <v>4</v>
      </c>
      <c r="I7" s="607">
        <v>4</v>
      </c>
      <c r="J7" s="607">
        <v>3</v>
      </c>
      <c r="K7" s="607">
        <v>2</v>
      </c>
      <c r="L7" s="607">
        <v>2</v>
      </c>
      <c r="M7" s="607">
        <v>1</v>
      </c>
      <c r="N7" s="607">
        <v>0</v>
      </c>
      <c r="O7" s="607">
        <v>0</v>
      </c>
      <c r="P7" s="607">
        <v>1</v>
      </c>
      <c r="Q7" s="607">
        <v>0</v>
      </c>
      <c r="R7" s="607">
        <v>0</v>
      </c>
      <c r="S7" s="607">
        <v>0</v>
      </c>
      <c r="T7" s="607">
        <v>0</v>
      </c>
      <c r="U7" s="607">
        <v>0</v>
      </c>
      <c r="V7" s="607">
        <v>0</v>
      </c>
      <c r="W7" s="608">
        <f t="shared" si="0"/>
        <v>30</v>
      </c>
      <c r="X7" s="609">
        <f t="shared" si="1"/>
        <v>0.029239766081871343</v>
      </c>
    </row>
    <row r="8" spans="1:24" ht="12.75">
      <c r="A8" s="974" t="s">
        <v>527</v>
      </c>
      <c r="B8" s="607">
        <v>4</v>
      </c>
      <c r="C8" s="607">
        <v>3</v>
      </c>
      <c r="D8" s="607">
        <v>0</v>
      </c>
      <c r="E8" s="607">
        <v>0</v>
      </c>
      <c r="F8" s="607">
        <v>1</v>
      </c>
      <c r="G8" s="607">
        <v>2</v>
      </c>
      <c r="H8" s="607">
        <v>7</v>
      </c>
      <c r="I8" s="607">
        <v>4</v>
      </c>
      <c r="J8" s="607">
        <v>2</v>
      </c>
      <c r="K8" s="607">
        <v>2</v>
      </c>
      <c r="L8" s="607">
        <v>1</v>
      </c>
      <c r="M8" s="607">
        <v>0</v>
      </c>
      <c r="N8" s="607">
        <v>0</v>
      </c>
      <c r="O8" s="607">
        <v>1</v>
      </c>
      <c r="P8" s="607">
        <v>1</v>
      </c>
      <c r="Q8" s="607">
        <v>0</v>
      </c>
      <c r="R8" s="607">
        <v>0</v>
      </c>
      <c r="S8" s="607">
        <v>0</v>
      </c>
      <c r="T8" s="607">
        <v>0</v>
      </c>
      <c r="U8" s="607">
        <v>0</v>
      </c>
      <c r="V8" s="607">
        <v>0</v>
      </c>
      <c r="W8" s="608">
        <f>SUM(B8:V8)</f>
        <v>28</v>
      </c>
      <c r="X8" s="609">
        <f t="shared" si="1"/>
        <v>0.02729044834307992</v>
      </c>
    </row>
    <row r="9" spans="1:24" ht="12.75">
      <c r="A9" s="974" t="s">
        <v>442</v>
      </c>
      <c r="B9" s="607">
        <v>1</v>
      </c>
      <c r="C9" s="607">
        <v>1</v>
      </c>
      <c r="D9" s="607">
        <v>0</v>
      </c>
      <c r="E9" s="607">
        <v>1</v>
      </c>
      <c r="F9" s="607">
        <v>2</v>
      </c>
      <c r="G9" s="607">
        <v>1</v>
      </c>
      <c r="H9" s="607">
        <v>1</v>
      </c>
      <c r="I9" s="607">
        <v>3</v>
      </c>
      <c r="J9" s="607">
        <v>2</v>
      </c>
      <c r="K9" s="607">
        <v>0</v>
      </c>
      <c r="L9" s="607">
        <v>2</v>
      </c>
      <c r="M9" s="607">
        <v>0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0</v>
      </c>
      <c r="T9" s="607">
        <v>0</v>
      </c>
      <c r="U9" s="607">
        <v>0</v>
      </c>
      <c r="V9" s="607">
        <v>0</v>
      </c>
      <c r="W9" s="608">
        <f t="shared" si="0"/>
        <v>14</v>
      </c>
      <c r="X9" s="609">
        <f t="shared" si="1"/>
        <v>0.01364522417153996</v>
      </c>
    </row>
    <row r="10" spans="1:24" ht="12.75">
      <c r="A10" s="974" t="s">
        <v>2703</v>
      </c>
      <c r="B10" s="607">
        <v>0</v>
      </c>
      <c r="C10" s="607">
        <v>2</v>
      </c>
      <c r="D10" s="607">
        <v>0</v>
      </c>
      <c r="E10" s="607">
        <v>0</v>
      </c>
      <c r="F10" s="607">
        <v>1</v>
      </c>
      <c r="G10" s="607">
        <v>1</v>
      </c>
      <c r="H10" s="607">
        <v>1</v>
      </c>
      <c r="I10" s="607">
        <v>0</v>
      </c>
      <c r="J10" s="607">
        <v>2</v>
      </c>
      <c r="K10" s="607">
        <v>1</v>
      </c>
      <c r="L10" s="607">
        <v>0</v>
      </c>
      <c r="M10" s="607">
        <v>2</v>
      </c>
      <c r="N10" s="607">
        <v>2</v>
      </c>
      <c r="O10" s="607">
        <v>0</v>
      </c>
      <c r="P10" s="607">
        <v>0</v>
      </c>
      <c r="Q10" s="607">
        <v>0</v>
      </c>
      <c r="R10" s="607">
        <v>0</v>
      </c>
      <c r="S10" s="607">
        <v>1</v>
      </c>
      <c r="T10" s="607">
        <v>0</v>
      </c>
      <c r="U10" s="607">
        <v>0</v>
      </c>
      <c r="V10" s="607">
        <v>0</v>
      </c>
      <c r="W10" s="608">
        <f t="shared" si="0"/>
        <v>13</v>
      </c>
      <c r="X10" s="609">
        <f t="shared" si="1"/>
        <v>0.012670565302144249</v>
      </c>
    </row>
    <row r="11" spans="1:24" ht="12.75">
      <c r="A11" s="606" t="s">
        <v>2051</v>
      </c>
      <c r="B11" s="610">
        <v>3</v>
      </c>
      <c r="C11" s="607">
        <v>7</v>
      </c>
      <c r="D11" s="607">
        <v>4</v>
      </c>
      <c r="E11" s="607">
        <v>3</v>
      </c>
      <c r="F11" s="607">
        <v>3</v>
      </c>
      <c r="G11" s="607">
        <v>7</v>
      </c>
      <c r="H11" s="607">
        <v>8</v>
      </c>
      <c r="I11" s="607">
        <v>8</v>
      </c>
      <c r="J11" s="607">
        <v>5</v>
      </c>
      <c r="K11" s="607">
        <v>7</v>
      </c>
      <c r="L11" s="607">
        <v>2</v>
      </c>
      <c r="M11" s="607">
        <v>2</v>
      </c>
      <c r="N11" s="607">
        <v>2</v>
      </c>
      <c r="O11" s="607">
        <v>1</v>
      </c>
      <c r="P11" s="607">
        <v>0</v>
      </c>
      <c r="Q11" s="607">
        <v>1</v>
      </c>
      <c r="R11" s="607">
        <v>1</v>
      </c>
      <c r="S11" s="607">
        <v>2</v>
      </c>
      <c r="T11" s="607">
        <v>1</v>
      </c>
      <c r="U11" s="607">
        <v>0</v>
      </c>
      <c r="V11" s="607">
        <v>0</v>
      </c>
      <c r="W11" s="608">
        <f aca="true" t="shared" si="2" ref="W11:W19">SUM(B11:V11)</f>
        <v>67</v>
      </c>
      <c r="X11" s="609">
        <f t="shared" si="1"/>
        <v>0.06530214424951267</v>
      </c>
    </row>
    <row r="12" spans="1:24" ht="12.75">
      <c r="A12" s="606" t="s">
        <v>2053</v>
      </c>
      <c r="B12" s="611">
        <v>4</v>
      </c>
      <c r="C12" s="611">
        <v>0</v>
      </c>
      <c r="D12" s="611">
        <v>0</v>
      </c>
      <c r="E12" s="611">
        <v>1</v>
      </c>
      <c r="F12" s="611">
        <v>2</v>
      </c>
      <c r="G12" s="611">
        <v>2</v>
      </c>
      <c r="H12" s="611">
        <v>6</v>
      </c>
      <c r="I12" s="611">
        <v>4</v>
      </c>
      <c r="J12" s="611">
        <v>1</v>
      </c>
      <c r="K12" s="611">
        <v>3</v>
      </c>
      <c r="L12" s="611">
        <v>6</v>
      </c>
      <c r="M12" s="611">
        <v>1</v>
      </c>
      <c r="N12" s="611">
        <v>0</v>
      </c>
      <c r="O12" s="611">
        <v>0</v>
      </c>
      <c r="P12" s="611">
        <v>0</v>
      </c>
      <c r="Q12" s="611">
        <v>1</v>
      </c>
      <c r="R12" s="611">
        <v>0</v>
      </c>
      <c r="S12" s="611">
        <v>0</v>
      </c>
      <c r="T12" s="611">
        <v>0</v>
      </c>
      <c r="U12" s="612">
        <v>0</v>
      </c>
      <c r="V12" s="612">
        <v>0</v>
      </c>
      <c r="W12" s="613">
        <f t="shared" si="2"/>
        <v>31</v>
      </c>
      <c r="X12" s="609">
        <f t="shared" si="1"/>
        <v>0.030214424951267055</v>
      </c>
    </row>
    <row r="13" spans="1:24" ht="12.75">
      <c r="A13" s="606" t="s">
        <v>2077</v>
      </c>
      <c r="B13" s="611">
        <v>6</v>
      </c>
      <c r="C13" s="611">
        <v>0</v>
      </c>
      <c r="D13" s="611">
        <v>2</v>
      </c>
      <c r="E13" s="611">
        <v>0</v>
      </c>
      <c r="F13" s="611">
        <v>5</v>
      </c>
      <c r="G13" s="611">
        <v>11</v>
      </c>
      <c r="H13" s="611">
        <v>5</v>
      </c>
      <c r="I13" s="611">
        <v>9</v>
      </c>
      <c r="J13" s="611">
        <v>9</v>
      </c>
      <c r="K13" s="611">
        <v>1</v>
      </c>
      <c r="L13" s="611">
        <v>6</v>
      </c>
      <c r="M13" s="611">
        <v>3</v>
      </c>
      <c r="N13" s="611">
        <v>0</v>
      </c>
      <c r="O13" s="611">
        <v>3</v>
      </c>
      <c r="P13" s="611">
        <v>0</v>
      </c>
      <c r="Q13" s="611">
        <v>0</v>
      </c>
      <c r="R13" s="611">
        <v>0</v>
      </c>
      <c r="S13" s="611">
        <v>3</v>
      </c>
      <c r="T13" s="611">
        <v>1</v>
      </c>
      <c r="U13" s="612">
        <v>0</v>
      </c>
      <c r="V13" s="612">
        <v>0</v>
      </c>
      <c r="W13" s="613">
        <f t="shared" si="2"/>
        <v>64</v>
      </c>
      <c r="X13" s="609">
        <f t="shared" si="1"/>
        <v>0.06237816764132553</v>
      </c>
    </row>
    <row r="14" spans="1:24" ht="12.75">
      <c r="A14" s="606" t="s">
        <v>2049</v>
      </c>
      <c r="B14" s="611">
        <v>2</v>
      </c>
      <c r="C14" s="611">
        <v>2</v>
      </c>
      <c r="D14" s="611">
        <v>2</v>
      </c>
      <c r="E14" s="611">
        <v>1</v>
      </c>
      <c r="F14" s="611">
        <v>4</v>
      </c>
      <c r="G14" s="611">
        <v>4</v>
      </c>
      <c r="H14" s="611">
        <v>4</v>
      </c>
      <c r="I14" s="611">
        <v>8</v>
      </c>
      <c r="J14" s="611">
        <v>3</v>
      </c>
      <c r="K14" s="611">
        <v>1</v>
      </c>
      <c r="L14" s="611">
        <v>3</v>
      </c>
      <c r="M14" s="611">
        <v>4</v>
      </c>
      <c r="N14" s="611">
        <v>2</v>
      </c>
      <c r="O14" s="611">
        <v>0</v>
      </c>
      <c r="P14" s="611">
        <v>0</v>
      </c>
      <c r="Q14" s="611">
        <v>1</v>
      </c>
      <c r="R14" s="611">
        <v>0</v>
      </c>
      <c r="S14" s="611">
        <v>0</v>
      </c>
      <c r="T14" s="611">
        <v>1</v>
      </c>
      <c r="U14" s="611">
        <v>0</v>
      </c>
      <c r="V14" s="611">
        <v>0</v>
      </c>
      <c r="W14" s="614">
        <f t="shared" si="2"/>
        <v>42</v>
      </c>
      <c r="X14" s="609">
        <f t="shared" si="1"/>
        <v>0.04093567251461988</v>
      </c>
    </row>
    <row r="15" spans="1:24" ht="12.75">
      <c r="A15" s="606" t="s">
        <v>2050</v>
      </c>
      <c r="B15" s="611">
        <v>4</v>
      </c>
      <c r="C15" s="611">
        <v>7</v>
      </c>
      <c r="D15" s="611">
        <v>6</v>
      </c>
      <c r="E15" s="611">
        <v>7</v>
      </c>
      <c r="F15" s="611">
        <v>6</v>
      </c>
      <c r="G15" s="611">
        <v>13</v>
      </c>
      <c r="H15" s="611">
        <v>9</v>
      </c>
      <c r="I15" s="611">
        <v>13</v>
      </c>
      <c r="J15" s="611">
        <v>9</v>
      </c>
      <c r="K15" s="611">
        <v>6</v>
      </c>
      <c r="L15" s="611">
        <v>5</v>
      </c>
      <c r="M15" s="611">
        <v>3</v>
      </c>
      <c r="N15" s="611">
        <v>1</v>
      </c>
      <c r="O15" s="611">
        <v>4</v>
      </c>
      <c r="P15" s="611">
        <v>1</v>
      </c>
      <c r="Q15" s="611">
        <v>0</v>
      </c>
      <c r="R15" s="611">
        <v>6</v>
      </c>
      <c r="S15" s="611">
        <v>0</v>
      </c>
      <c r="T15" s="611">
        <v>1</v>
      </c>
      <c r="U15" s="611">
        <v>0</v>
      </c>
      <c r="V15" s="611">
        <v>0</v>
      </c>
      <c r="W15" s="614">
        <f t="shared" si="2"/>
        <v>101</v>
      </c>
      <c r="X15" s="609">
        <f t="shared" si="1"/>
        <v>0.09844054580896686</v>
      </c>
    </row>
    <row r="16" spans="1:24" ht="12.75">
      <c r="A16" s="615" t="s">
        <v>2083</v>
      </c>
      <c r="B16" s="616">
        <v>3</v>
      </c>
      <c r="C16" s="616">
        <v>4</v>
      </c>
      <c r="D16" s="616">
        <v>5</v>
      </c>
      <c r="E16" s="616">
        <v>1</v>
      </c>
      <c r="F16" s="616">
        <v>4</v>
      </c>
      <c r="G16" s="616">
        <v>6</v>
      </c>
      <c r="H16" s="616">
        <v>4</v>
      </c>
      <c r="I16" s="616">
        <v>3</v>
      </c>
      <c r="J16" s="616">
        <v>1</v>
      </c>
      <c r="K16" s="616">
        <v>1</v>
      </c>
      <c r="L16" s="616">
        <v>4</v>
      </c>
      <c r="M16" s="616">
        <v>3</v>
      </c>
      <c r="N16" s="616">
        <v>0</v>
      </c>
      <c r="O16" s="616">
        <v>1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7">
        <f t="shared" si="2"/>
        <v>40</v>
      </c>
      <c r="X16" s="618">
        <f t="shared" si="1"/>
        <v>0.03898635477582846</v>
      </c>
    </row>
    <row r="17" spans="1:24" ht="12.75">
      <c r="A17" s="619" t="s">
        <v>2082</v>
      </c>
      <c r="B17" s="620">
        <v>7</v>
      </c>
      <c r="C17" s="620">
        <v>2</v>
      </c>
      <c r="D17" s="620">
        <v>4</v>
      </c>
      <c r="E17" s="620">
        <v>8</v>
      </c>
      <c r="F17" s="620">
        <v>6</v>
      </c>
      <c r="G17" s="620">
        <v>14</v>
      </c>
      <c r="H17" s="620">
        <v>11</v>
      </c>
      <c r="I17" s="620">
        <v>9</v>
      </c>
      <c r="J17" s="620">
        <v>1</v>
      </c>
      <c r="K17" s="620">
        <v>7</v>
      </c>
      <c r="L17" s="620">
        <v>6</v>
      </c>
      <c r="M17" s="620">
        <v>2</v>
      </c>
      <c r="N17" s="620">
        <v>2</v>
      </c>
      <c r="O17" s="620">
        <v>1</v>
      </c>
      <c r="P17" s="620">
        <v>2</v>
      </c>
      <c r="Q17" s="620">
        <v>1</v>
      </c>
      <c r="R17" s="620">
        <v>0</v>
      </c>
      <c r="S17" s="620">
        <v>0</v>
      </c>
      <c r="T17" s="620">
        <v>0</v>
      </c>
      <c r="U17" s="620">
        <v>0</v>
      </c>
      <c r="V17" s="620">
        <v>0</v>
      </c>
      <c r="W17" s="621">
        <f t="shared" si="2"/>
        <v>83</v>
      </c>
      <c r="X17" s="622">
        <f t="shared" si="1"/>
        <v>0.08089668615984405</v>
      </c>
    </row>
    <row r="18" spans="1:24" ht="13.5" thickBot="1">
      <c r="A18" s="623" t="s">
        <v>2883</v>
      </c>
      <c r="B18" s="624">
        <v>0</v>
      </c>
      <c r="C18" s="624">
        <v>1</v>
      </c>
      <c r="D18" s="624">
        <v>0</v>
      </c>
      <c r="E18" s="624">
        <v>3</v>
      </c>
      <c r="F18" s="624">
        <v>3</v>
      </c>
      <c r="G18" s="624">
        <v>4</v>
      </c>
      <c r="H18" s="624">
        <v>3</v>
      </c>
      <c r="I18" s="624">
        <v>2</v>
      </c>
      <c r="J18" s="624">
        <v>3</v>
      </c>
      <c r="K18" s="624">
        <v>2</v>
      </c>
      <c r="L18" s="624">
        <v>1</v>
      </c>
      <c r="M18" s="624">
        <v>1</v>
      </c>
      <c r="N18" s="624">
        <v>0</v>
      </c>
      <c r="O18" s="624">
        <v>0</v>
      </c>
      <c r="P18" s="624">
        <v>1</v>
      </c>
      <c r="Q18" s="624">
        <v>0</v>
      </c>
      <c r="R18" s="624">
        <v>0</v>
      </c>
      <c r="S18" s="624">
        <v>0</v>
      </c>
      <c r="T18" s="624">
        <v>0</v>
      </c>
      <c r="U18" s="624">
        <v>0</v>
      </c>
      <c r="V18" s="784">
        <v>0</v>
      </c>
      <c r="W18" s="625">
        <f t="shared" si="2"/>
        <v>24</v>
      </c>
      <c r="X18" s="626">
        <f t="shared" si="1"/>
        <v>0.023391812865497075</v>
      </c>
    </row>
    <row r="19" spans="1:24" s="426" customFormat="1" ht="30" customHeight="1" thickBot="1" thickTop="1">
      <c r="A19" s="627" t="s">
        <v>2323</v>
      </c>
      <c r="B19" s="628">
        <f aca="true" t="shared" si="3" ref="B19:U19">SUM(B4:B18)</f>
        <v>70</v>
      </c>
      <c r="C19" s="628">
        <f t="shared" si="3"/>
        <v>63</v>
      </c>
      <c r="D19" s="628">
        <f t="shared" si="3"/>
        <v>55</v>
      </c>
      <c r="E19" s="628">
        <f t="shared" si="3"/>
        <v>37</v>
      </c>
      <c r="F19" s="628">
        <f t="shared" si="3"/>
        <v>55</v>
      </c>
      <c r="G19" s="628">
        <f t="shared" si="3"/>
        <v>121</v>
      </c>
      <c r="H19" s="628">
        <f t="shared" si="3"/>
        <v>128</v>
      </c>
      <c r="I19" s="628">
        <f t="shared" si="3"/>
        <v>137</v>
      </c>
      <c r="J19" s="628">
        <f t="shared" si="3"/>
        <v>100</v>
      </c>
      <c r="K19" s="628">
        <f t="shared" si="3"/>
        <v>67</v>
      </c>
      <c r="L19" s="628">
        <f t="shared" si="3"/>
        <v>55</v>
      </c>
      <c r="M19" s="628">
        <f t="shared" si="3"/>
        <v>32</v>
      </c>
      <c r="N19" s="628">
        <f t="shared" si="3"/>
        <v>19</v>
      </c>
      <c r="O19" s="628">
        <f t="shared" si="3"/>
        <v>20</v>
      </c>
      <c r="P19" s="628">
        <f t="shared" si="3"/>
        <v>13</v>
      </c>
      <c r="Q19" s="628">
        <f t="shared" si="3"/>
        <v>7</v>
      </c>
      <c r="R19" s="628">
        <f t="shared" si="3"/>
        <v>17</v>
      </c>
      <c r="S19" s="628">
        <f t="shared" si="3"/>
        <v>20</v>
      </c>
      <c r="T19" s="628">
        <f t="shared" si="3"/>
        <v>10</v>
      </c>
      <c r="U19" s="629">
        <f t="shared" si="3"/>
        <v>0</v>
      </c>
      <c r="V19" s="785">
        <f>SUM(V4:V18)</f>
        <v>0</v>
      </c>
      <c r="W19" s="630">
        <f t="shared" si="2"/>
        <v>1026</v>
      </c>
      <c r="X19" s="631">
        <f>SUM(X4:X18)</f>
        <v>1</v>
      </c>
    </row>
    <row r="20" spans="1:24" s="426" customFormat="1" ht="16.5" customHeight="1" thickBot="1">
      <c r="A20" s="632" t="s">
        <v>2087</v>
      </c>
      <c r="B20" s="633">
        <f>+B19/$W$19</f>
        <v>0.0682261208576998</v>
      </c>
      <c r="C20" s="633">
        <f aca="true" t="shared" si="4" ref="C20:V20">+C19/$W$19</f>
        <v>0.06140350877192982</v>
      </c>
      <c r="D20" s="633">
        <f t="shared" si="4"/>
        <v>0.05360623781676413</v>
      </c>
      <c r="E20" s="633">
        <f t="shared" si="4"/>
        <v>0.036062378167641324</v>
      </c>
      <c r="F20" s="633">
        <f t="shared" si="4"/>
        <v>0.05360623781676413</v>
      </c>
      <c r="G20" s="633">
        <f t="shared" si="4"/>
        <v>0.11793372319688109</v>
      </c>
      <c r="H20" s="633">
        <f t="shared" si="4"/>
        <v>0.12475633528265107</v>
      </c>
      <c r="I20" s="633">
        <f t="shared" si="4"/>
        <v>0.13352826510721247</v>
      </c>
      <c r="J20" s="633">
        <f t="shared" si="4"/>
        <v>0.09746588693957114</v>
      </c>
      <c r="K20" s="633">
        <f t="shared" si="4"/>
        <v>0.06530214424951267</v>
      </c>
      <c r="L20" s="633">
        <f t="shared" si="4"/>
        <v>0.05360623781676413</v>
      </c>
      <c r="M20" s="633">
        <f t="shared" si="4"/>
        <v>0.031189083820662766</v>
      </c>
      <c r="N20" s="633">
        <f t="shared" si="4"/>
        <v>0.018518518518518517</v>
      </c>
      <c r="O20" s="633">
        <f t="shared" si="4"/>
        <v>0.01949317738791423</v>
      </c>
      <c r="P20" s="633">
        <f t="shared" si="4"/>
        <v>0.012670565302144249</v>
      </c>
      <c r="Q20" s="633">
        <f t="shared" si="4"/>
        <v>0.00682261208576998</v>
      </c>
      <c r="R20" s="633">
        <f t="shared" si="4"/>
        <v>0.016569200779727095</v>
      </c>
      <c r="S20" s="633">
        <f t="shared" si="4"/>
        <v>0.01949317738791423</v>
      </c>
      <c r="T20" s="633">
        <f t="shared" si="4"/>
        <v>0.009746588693957114</v>
      </c>
      <c r="U20" s="786">
        <f>+U19/$W$19</f>
        <v>0</v>
      </c>
      <c r="V20" s="633">
        <f t="shared" si="4"/>
        <v>0</v>
      </c>
      <c r="W20" s="631"/>
      <c r="X20" s="631"/>
    </row>
    <row r="21" spans="23:24" ht="9" customHeight="1" thickTop="1">
      <c r="W21" s="585"/>
      <c r="X21" s="634"/>
    </row>
    <row r="22" spans="23:24" ht="9" customHeight="1" thickBot="1">
      <c r="W22" s="585"/>
      <c r="X22" s="634"/>
    </row>
    <row r="23" spans="1:24" ht="14.25" customHeight="1" thickBot="1" thickTop="1">
      <c r="A23" s="635" t="s">
        <v>2078</v>
      </c>
      <c r="B23" s="636">
        <v>44</v>
      </c>
      <c r="C23" s="637">
        <v>45</v>
      </c>
      <c r="D23" s="637">
        <v>33</v>
      </c>
      <c r="E23" s="637">
        <v>14</v>
      </c>
      <c r="F23" s="637">
        <v>21</v>
      </c>
      <c r="G23" s="637">
        <v>58</v>
      </c>
      <c r="H23" s="637">
        <v>78</v>
      </c>
      <c r="I23" s="637">
        <v>83</v>
      </c>
      <c r="J23" s="637">
        <v>65</v>
      </c>
      <c r="K23" s="637">
        <v>40</v>
      </c>
      <c r="L23" s="637">
        <v>23</v>
      </c>
      <c r="M23" s="637">
        <v>13</v>
      </c>
      <c r="N23" s="637">
        <v>14</v>
      </c>
      <c r="O23" s="637">
        <v>8</v>
      </c>
      <c r="P23" s="637">
        <v>9</v>
      </c>
      <c r="Q23" s="637">
        <v>3</v>
      </c>
      <c r="R23" s="637">
        <v>11</v>
      </c>
      <c r="S23" s="637">
        <v>14</v>
      </c>
      <c r="T23" s="637">
        <v>7</v>
      </c>
      <c r="U23" s="637">
        <v>0</v>
      </c>
      <c r="V23" s="637">
        <v>0</v>
      </c>
      <c r="W23" s="638">
        <f>SUM(B23:V23)</f>
        <v>583</v>
      </c>
      <c r="X23" s="639">
        <f>+W23/$W$19</f>
        <v>0.5682261208576999</v>
      </c>
    </row>
    <row r="24" spans="1:26" ht="14.25" customHeight="1" thickBot="1">
      <c r="A24" s="640" t="s">
        <v>2079</v>
      </c>
      <c r="B24" s="641">
        <v>54</v>
      </c>
      <c r="C24" s="642">
        <v>47</v>
      </c>
      <c r="D24" s="642">
        <v>38</v>
      </c>
      <c r="E24" s="642">
        <v>17</v>
      </c>
      <c r="F24" s="642">
        <v>32</v>
      </c>
      <c r="G24" s="642">
        <v>80</v>
      </c>
      <c r="H24" s="642">
        <v>97</v>
      </c>
      <c r="I24" s="642">
        <v>102</v>
      </c>
      <c r="J24" s="642">
        <v>83</v>
      </c>
      <c r="K24" s="642">
        <v>50</v>
      </c>
      <c r="L24" s="642">
        <v>36</v>
      </c>
      <c r="M24" s="642">
        <v>19</v>
      </c>
      <c r="N24" s="642">
        <v>14</v>
      </c>
      <c r="O24" s="642">
        <v>14</v>
      </c>
      <c r="P24" s="642">
        <v>9</v>
      </c>
      <c r="Q24" s="642">
        <v>5</v>
      </c>
      <c r="R24" s="642">
        <v>11</v>
      </c>
      <c r="S24" s="642">
        <v>20</v>
      </c>
      <c r="T24" s="642">
        <v>8</v>
      </c>
      <c r="U24" s="642">
        <v>0</v>
      </c>
      <c r="V24" s="642">
        <v>0</v>
      </c>
      <c r="W24" s="643">
        <f>SUM(B24:V24)</f>
        <v>736</v>
      </c>
      <c r="X24" s="644">
        <f>+W24/$W$19</f>
        <v>0.7173489278752436</v>
      </c>
      <c r="Z24" s="426"/>
    </row>
    <row r="25" spans="1:24" ht="14.25" customHeight="1" thickBot="1">
      <c r="A25" s="1030" t="s">
        <v>2080</v>
      </c>
      <c r="B25" s="1031">
        <v>56</v>
      </c>
      <c r="C25" s="620">
        <v>49</v>
      </c>
      <c r="D25" s="620">
        <v>40</v>
      </c>
      <c r="E25" s="620">
        <v>18</v>
      </c>
      <c r="F25" s="620">
        <v>36</v>
      </c>
      <c r="G25" s="620">
        <v>84</v>
      </c>
      <c r="H25" s="620">
        <v>101</v>
      </c>
      <c r="I25" s="620">
        <v>110</v>
      </c>
      <c r="J25" s="620">
        <v>86</v>
      </c>
      <c r="K25" s="620">
        <v>51</v>
      </c>
      <c r="L25" s="620">
        <v>39</v>
      </c>
      <c r="M25" s="620">
        <v>23</v>
      </c>
      <c r="N25" s="620">
        <v>16</v>
      </c>
      <c r="O25" s="620">
        <v>14</v>
      </c>
      <c r="P25" s="620">
        <v>9</v>
      </c>
      <c r="Q25" s="620">
        <v>6</v>
      </c>
      <c r="R25" s="620">
        <v>11</v>
      </c>
      <c r="S25" s="620">
        <v>20</v>
      </c>
      <c r="T25" s="620">
        <v>9</v>
      </c>
      <c r="U25" s="620">
        <v>0</v>
      </c>
      <c r="V25" s="620">
        <v>0</v>
      </c>
      <c r="W25" s="621">
        <f>SUM(B25:V25)</f>
        <v>778</v>
      </c>
      <c r="X25" s="1032">
        <f>+W25/$W$19</f>
        <v>0.7582846003898636</v>
      </c>
    </row>
    <row r="26" spans="1:24" ht="14.25" customHeight="1" thickBot="1">
      <c r="A26" s="1033" t="s">
        <v>2887</v>
      </c>
      <c r="B26" s="1028">
        <v>67</v>
      </c>
      <c r="C26" s="1034">
        <v>58</v>
      </c>
      <c r="D26" s="1034">
        <v>50</v>
      </c>
      <c r="E26" s="1034">
        <v>33</v>
      </c>
      <c r="F26" s="1034">
        <v>48</v>
      </c>
      <c r="G26" s="1034">
        <v>111</v>
      </c>
      <c r="H26" s="1034">
        <v>121</v>
      </c>
      <c r="I26" s="1034">
        <v>132</v>
      </c>
      <c r="J26" s="1034">
        <v>96</v>
      </c>
      <c r="K26" s="1034">
        <v>64</v>
      </c>
      <c r="L26" s="1034">
        <v>50</v>
      </c>
      <c r="M26" s="1034">
        <v>28</v>
      </c>
      <c r="N26" s="1034">
        <v>19</v>
      </c>
      <c r="O26" s="1034">
        <v>19</v>
      </c>
      <c r="P26" s="1034">
        <v>12</v>
      </c>
      <c r="Q26" s="1034">
        <v>7</v>
      </c>
      <c r="R26" s="1034">
        <v>17</v>
      </c>
      <c r="S26" s="1034">
        <v>20</v>
      </c>
      <c r="T26" s="1034">
        <v>10</v>
      </c>
      <c r="U26" s="1034">
        <v>0</v>
      </c>
      <c r="V26" s="1034">
        <v>0</v>
      </c>
      <c r="W26" s="1035">
        <f>SUM(B26:V26)</f>
        <v>962</v>
      </c>
      <c r="X26" s="1029">
        <f>+W26/$W$19</f>
        <v>0.9376218323586745</v>
      </c>
    </row>
    <row r="27" ht="9" customHeight="1" thickTop="1"/>
    <row r="28" ht="9" customHeight="1"/>
    <row r="29" spans="19:24" ht="13.5" thickBot="1">
      <c r="S29" s="1328"/>
      <c r="T29" s="1329"/>
      <c r="U29" s="1329"/>
      <c r="V29" s="1329"/>
      <c r="W29" s="1329"/>
      <c r="X29" s="725"/>
    </row>
    <row r="30" spans="19:24" ht="13.5" thickTop="1">
      <c r="S30" s="1330" t="s">
        <v>2084</v>
      </c>
      <c r="T30" s="1331"/>
      <c r="U30" s="1331"/>
      <c r="V30" s="1331"/>
      <c r="W30" s="1332"/>
      <c r="X30" s="645">
        <v>962</v>
      </c>
    </row>
    <row r="31" spans="19:24" ht="12.75">
      <c r="S31" s="1333" t="s">
        <v>2085</v>
      </c>
      <c r="T31" s="1334"/>
      <c r="U31" s="1334"/>
      <c r="V31" s="1334"/>
      <c r="W31" s="1335"/>
      <c r="X31" s="646">
        <v>64</v>
      </c>
    </row>
    <row r="32" spans="19:24" ht="13.5" thickBot="1">
      <c r="S32" s="1338" t="s">
        <v>2057</v>
      </c>
      <c r="T32" s="1339"/>
      <c r="U32" s="1339"/>
      <c r="V32" s="1339"/>
      <c r="W32" s="1340"/>
      <c r="X32" s="647">
        <f>SUM(X30:X31)</f>
        <v>1026</v>
      </c>
    </row>
    <row r="33" spans="19:24" ht="13.5" thickTop="1">
      <c r="S33" s="1328"/>
      <c r="T33" s="1329"/>
      <c r="U33" s="1329"/>
      <c r="V33" s="1329"/>
      <c r="W33" s="1329"/>
      <c r="X33" s="725"/>
    </row>
    <row r="34" spans="19:24" ht="12.75">
      <c r="S34" s="1328"/>
      <c r="T34" s="1329"/>
      <c r="U34" s="1329"/>
      <c r="V34" s="1329"/>
      <c r="W34" s="1329"/>
      <c r="X34" s="725"/>
    </row>
    <row r="35" spans="19:24" ht="12.75">
      <c r="S35" s="1336"/>
      <c r="T35" s="1337"/>
      <c r="U35" s="1337"/>
      <c r="V35" s="1337"/>
      <c r="W35" s="1337"/>
      <c r="X35" s="725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8" sqref="A1:I16384"/>
    </sheetView>
  </sheetViews>
  <sheetFormatPr defaultColWidth="9.140625" defaultRowHeight="12.75"/>
  <cols>
    <col min="1" max="1" width="6.00390625" style="273" customWidth="1"/>
    <col min="2" max="2" width="7.8515625" style="273" customWidth="1"/>
    <col min="3" max="4" width="7.57421875" style="273" customWidth="1"/>
    <col min="5" max="5" width="10.421875" style="273" customWidth="1"/>
    <col min="6" max="6" width="10.8515625" style="273" customWidth="1"/>
  </cols>
  <sheetData>
    <row r="1" spans="1:6" s="649" customFormat="1" ht="12.75">
      <c r="A1" s="433" t="s">
        <v>269</v>
      </c>
      <c r="B1" s="648"/>
      <c r="C1" s="648"/>
      <c r="D1" s="648"/>
      <c r="E1" s="648"/>
      <c r="F1" s="648"/>
    </row>
    <row r="3" spans="1:4" s="426" customFormat="1" ht="30" customHeight="1">
      <c r="A3" s="457" t="s">
        <v>2088</v>
      </c>
      <c r="B3" s="457" t="s">
        <v>2169</v>
      </c>
      <c r="C3" s="457" t="s">
        <v>2165</v>
      </c>
      <c r="D3" s="457" t="s">
        <v>2214</v>
      </c>
    </row>
    <row r="4" spans="1:4" ht="12.75">
      <c r="A4" s="650" t="s">
        <v>2769</v>
      </c>
      <c r="B4" s="590">
        <v>1</v>
      </c>
      <c r="C4" s="590">
        <v>0</v>
      </c>
      <c r="D4" s="590">
        <f aca="true" t="shared" si="0" ref="D4:D35">SUM(B4:C4)</f>
        <v>1</v>
      </c>
    </row>
    <row r="5" spans="1:4" ht="12.75">
      <c r="A5" s="650" t="s">
        <v>2506</v>
      </c>
      <c r="B5" s="590">
        <v>1</v>
      </c>
      <c r="C5" s="590">
        <v>0</v>
      </c>
      <c r="D5" s="590">
        <f t="shared" si="0"/>
        <v>1</v>
      </c>
    </row>
    <row r="6" spans="1:4" ht="12.75">
      <c r="A6" s="650" t="s">
        <v>1331</v>
      </c>
      <c r="B6" s="590">
        <v>0</v>
      </c>
      <c r="C6" s="590">
        <v>1</v>
      </c>
      <c r="D6" s="590">
        <f t="shared" si="0"/>
        <v>1</v>
      </c>
    </row>
    <row r="7" spans="1:4" ht="12.75">
      <c r="A7" s="650" t="s">
        <v>1351</v>
      </c>
      <c r="B7" s="590">
        <v>1</v>
      </c>
      <c r="C7" s="590">
        <v>0</v>
      </c>
      <c r="D7" s="590">
        <f t="shared" si="0"/>
        <v>1</v>
      </c>
    </row>
    <row r="8" spans="1:4" ht="12.75">
      <c r="A8" s="650" t="s">
        <v>1356</v>
      </c>
      <c r="B8" s="590">
        <v>1</v>
      </c>
      <c r="C8" s="590">
        <v>0</v>
      </c>
      <c r="D8" s="590">
        <f t="shared" si="0"/>
        <v>1</v>
      </c>
    </row>
    <row r="9" spans="1:4" ht="12.75">
      <c r="A9" s="650" t="s">
        <v>1472</v>
      </c>
      <c r="B9" s="590">
        <v>0</v>
      </c>
      <c r="C9" s="590">
        <v>1</v>
      </c>
      <c r="D9" s="590">
        <f t="shared" si="0"/>
        <v>1</v>
      </c>
    </row>
    <row r="10" spans="1:4" ht="12.75">
      <c r="A10" s="650" t="s">
        <v>1609</v>
      </c>
      <c r="B10" s="590">
        <v>0</v>
      </c>
      <c r="C10" s="590">
        <v>1</v>
      </c>
      <c r="D10" s="590">
        <f t="shared" si="0"/>
        <v>1</v>
      </c>
    </row>
    <row r="11" spans="1:4" ht="12.75">
      <c r="A11" s="650" t="s">
        <v>1625</v>
      </c>
      <c r="B11" s="590">
        <v>1</v>
      </c>
      <c r="C11" s="590">
        <v>0</v>
      </c>
      <c r="D11" s="590">
        <f t="shared" si="0"/>
        <v>1</v>
      </c>
    </row>
    <row r="12" spans="1:4" ht="12.75">
      <c r="A12" s="650" t="s">
        <v>2837</v>
      </c>
      <c r="B12" s="590">
        <v>0</v>
      </c>
      <c r="C12" s="590">
        <v>1</v>
      </c>
      <c r="D12" s="590">
        <f t="shared" si="0"/>
        <v>1</v>
      </c>
    </row>
    <row r="13" spans="1:4" ht="12.75">
      <c r="A13" s="650" t="s">
        <v>2692</v>
      </c>
      <c r="B13" s="590">
        <v>0</v>
      </c>
      <c r="C13" s="590">
        <v>1</v>
      </c>
      <c r="D13" s="590">
        <f t="shared" si="0"/>
        <v>1</v>
      </c>
    </row>
    <row r="14" spans="1:4" ht="12.75">
      <c r="A14" s="650" t="s">
        <v>2838</v>
      </c>
      <c r="B14" s="590">
        <v>1</v>
      </c>
      <c r="C14" s="590">
        <v>1</v>
      </c>
      <c r="D14" s="590">
        <f t="shared" si="0"/>
        <v>2</v>
      </c>
    </row>
    <row r="15" spans="1:4" ht="12.75">
      <c r="A15" s="650" t="s">
        <v>2693</v>
      </c>
      <c r="B15" s="590">
        <v>0</v>
      </c>
      <c r="C15" s="590">
        <v>1</v>
      </c>
      <c r="D15" s="590">
        <f t="shared" si="0"/>
        <v>1</v>
      </c>
    </row>
    <row r="16" spans="1:4" ht="12.75">
      <c r="A16" s="650" t="s">
        <v>492</v>
      </c>
      <c r="B16" s="590">
        <v>2</v>
      </c>
      <c r="C16" s="590">
        <v>2</v>
      </c>
      <c r="D16" s="590">
        <f t="shared" si="0"/>
        <v>4</v>
      </c>
    </row>
    <row r="17" spans="1:4" ht="12.75">
      <c r="A17" s="650" t="s">
        <v>2839</v>
      </c>
      <c r="B17" s="590">
        <v>1</v>
      </c>
      <c r="C17" s="590">
        <v>1</v>
      </c>
      <c r="D17" s="590">
        <f t="shared" si="0"/>
        <v>2</v>
      </c>
    </row>
    <row r="18" spans="1:4" ht="12.75">
      <c r="A18" s="650" t="s">
        <v>2840</v>
      </c>
      <c r="B18" s="590">
        <v>1</v>
      </c>
      <c r="C18" s="590">
        <v>0</v>
      </c>
      <c r="D18" s="590">
        <f t="shared" si="0"/>
        <v>1</v>
      </c>
    </row>
    <row r="19" spans="1:4" ht="12.75">
      <c r="A19" s="650" t="s">
        <v>2694</v>
      </c>
      <c r="B19" s="590">
        <v>1</v>
      </c>
      <c r="C19" s="590">
        <v>0</v>
      </c>
      <c r="D19" s="590">
        <f t="shared" si="0"/>
        <v>1</v>
      </c>
    </row>
    <row r="20" spans="1:4" ht="12.75">
      <c r="A20" s="650" t="s">
        <v>2695</v>
      </c>
      <c r="B20" s="590">
        <v>1</v>
      </c>
      <c r="C20" s="590">
        <v>1</v>
      </c>
      <c r="D20" s="590">
        <f t="shared" si="0"/>
        <v>2</v>
      </c>
    </row>
    <row r="21" spans="1:4" ht="12.75">
      <c r="A21" s="650" t="s">
        <v>1659</v>
      </c>
      <c r="B21" s="590">
        <v>0</v>
      </c>
      <c r="C21" s="590">
        <v>2</v>
      </c>
      <c r="D21" s="590">
        <f t="shared" si="0"/>
        <v>2</v>
      </c>
    </row>
    <row r="22" spans="1:4" ht="12.75">
      <c r="A22" s="650" t="s">
        <v>493</v>
      </c>
      <c r="B22" s="590">
        <v>2</v>
      </c>
      <c r="C22" s="590">
        <v>0</v>
      </c>
      <c r="D22" s="590">
        <f t="shared" si="0"/>
        <v>2</v>
      </c>
    </row>
    <row r="23" spans="1:4" ht="12.75">
      <c r="A23" s="650" t="s">
        <v>2111</v>
      </c>
      <c r="B23" s="590">
        <v>1</v>
      </c>
      <c r="C23" s="590">
        <v>1</v>
      </c>
      <c r="D23" s="590">
        <f t="shared" si="0"/>
        <v>2</v>
      </c>
    </row>
    <row r="24" spans="1:4" ht="12.75">
      <c r="A24" s="650" t="s">
        <v>2108</v>
      </c>
      <c r="B24" s="590">
        <v>2</v>
      </c>
      <c r="C24" s="590">
        <v>0</v>
      </c>
      <c r="D24" s="590">
        <f t="shared" si="0"/>
        <v>2</v>
      </c>
    </row>
    <row r="25" spans="1:4" ht="12.75">
      <c r="A25" s="650" t="s">
        <v>2841</v>
      </c>
      <c r="B25" s="590">
        <v>0</v>
      </c>
      <c r="C25" s="590">
        <v>2</v>
      </c>
      <c r="D25" s="590">
        <f t="shared" si="0"/>
        <v>2</v>
      </c>
    </row>
    <row r="26" spans="1:4" ht="12.75">
      <c r="A26" s="650" t="s">
        <v>2842</v>
      </c>
      <c r="B26" s="590">
        <v>0</v>
      </c>
      <c r="C26" s="590">
        <v>2</v>
      </c>
      <c r="D26" s="590">
        <f t="shared" si="0"/>
        <v>2</v>
      </c>
    </row>
    <row r="27" spans="1:4" ht="12.75">
      <c r="A27" s="650" t="s">
        <v>2109</v>
      </c>
      <c r="B27" s="590">
        <v>1</v>
      </c>
      <c r="C27" s="590">
        <v>1</v>
      </c>
      <c r="D27" s="590">
        <f t="shared" si="0"/>
        <v>2</v>
      </c>
    </row>
    <row r="28" spans="1:4" ht="12.75">
      <c r="A28" s="650" t="s">
        <v>2696</v>
      </c>
      <c r="B28" s="590">
        <v>1</v>
      </c>
      <c r="C28" s="590">
        <v>1</v>
      </c>
      <c r="D28" s="590">
        <f t="shared" si="0"/>
        <v>2</v>
      </c>
    </row>
    <row r="29" spans="1:4" ht="12.75">
      <c r="A29" s="650" t="s">
        <v>2089</v>
      </c>
      <c r="B29" s="590">
        <v>1</v>
      </c>
      <c r="C29" s="590">
        <v>1</v>
      </c>
      <c r="D29" s="590">
        <f t="shared" si="0"/>
        <v>2</v>
      </c>
    </row>
    <row r="30" spans="1:4" ht="12.75">
      <c r="A30" s="650" t="s">
        <v>2090</v>
      </c>
      <c r="B30" s="590">
        <v>0</v>
      </c>
      <c r="C30" s="590">
        <v>1</v>
      </c>
      <c r="D30" s="590">
        <f t="shared" si="0"/>
        <v>1</v>
      </c>
    </row>
    <row r="31" spans="1:4" ht="12.75">
      <c r="A31" s="650" t="s">
        <v>2091</v>
      </c>
      <c r="B31" s="590">
        <v>2</v>
      </c>
      <c r="C31" s="590">
        <v>3</v>
      </c>
      <c r="D31" s="590">
        <f t="shared" si="0"/>
        <v>5</v>
      </c>
    </row>
    <row r="32" spans="1:4" ht="12.75">
      <c r="A32" s="650" t="s">
        <v>2092</v>
      </c>
      <c r="B32" s="590">
        <v>3</v>
      </c>
      <c r="C32" s="590">
        <v>1</v>
      </c>
      <c r="D32" s="590">
        <f t="shared" si="0"/>
        <v>4</v>
      </c>
    </row>
    <row r="33" spans="1:4" ht="12.75">
      <c r="A33" s="650" t="s">
        <v>2093</v>
      </c>
      <c r="B33" s="590">
        <v>0</v>
      </c>
      <c r="C33" s="590">
        <v>2</v>
      </c>
      <c r="D33" s="590">
        <f t="shared" si="0"/>
        <v>2</v>
      </c>
    </row>
    <row r="34" spans="1:4" ht="12.75">
      <c r="A34" s="650" t="s">
        <v>2094</v>
      </c>
      <c r="B34" s="590">
        <v>1</v>
      </c>
      <c r="C34" s="590">
        <v>2</v>
      </c>
      <c r="D34" s="590">
        <f t="shared" si="0"/>
        <v>3</v>
      </c>
    </row>
    <row r="35" spans="1:4" ht="12.75">
      <c r="A35" s="650" t="s">
        <v>2095</v>
      </c>
      <c r="B35" s="590">
        <v>5</v>
      </c>
      <c r="C35" s="590">
        <v>1</v>
      </c>
      <c r="D35" s="590">
        <f t="shared" si="0"/>
        <v>6</v>
      </c>
    </row>
    <row r="36" spans="1:4" ht="12.75">
      <c r="A36" s="650" t="s">
        <v>2096</v>
      </c>
      <c r="B36" s="590">
        <v>2</v>
      </c>
      <c r="C36" s="590">
        <v>3</v>
      </c>
      <c r="D36" s="590">
        <f aca="true" t="shared" si="1" ref="D36:D55">SUM(B36:C36)</f>
        <v>5</v>
      </c>
    </row>
    <row r="37" spans="1:4" ht="12.75">
      <c r="A37" s="650" t="s">
        <v>2097</v>
      </c>
      <c r="B37" s="590">
        <v>1</v>
      </c>
      <c r="C37" s="590">
        <v>3</v>
      </c>
      <c r="D37" s="590">
        <f t="shared" si="1"/>
        <v>4</v>
      </c>
    </row>
    <row r="38" spans="1:4" ht="12.75">
      <c r="A38" s="650" t="s">
        <v>2098</v>
      </c>
      <c r="B38" s="590">
        <v>3</v>
      </c>
      <c r="C38" s="590">
        <v>6</v>
      </c>
      <c r="D38" s="590">
        <f t="shared" si="1"/>
        <v>9</v>
      </c>
    </row>
    <row r="39" spans="1:4" ht="12.75">
      <c r="A39" s="650" t="s">
        <v>2099</v>
      </c>
      <c r="B39" s="590">
        <v>8</v>
      </c>
      <c r="C39" s="590">
        <v>1</v>
      </c>
      <c r="D39" s="590">
        <f t="shared" si="1"/>
        <v>9</v>
      </c>
    </row>
    <row r="40" spans="1:4" ht="12.75">
      <c r="A40" s="650" t="s">
        <v>2100</v>
      </c>
      <c r="B40" s="590">
        <v>4</v>
      </c>
      <c r="C40" s="590">
        <v>1</v>
      </c>
      <c r="D40" s="590">
        <f t="shared" si="1"/>
        <v>5</v>
      </c>
    </row>
    <row r="41" spans="1:4" ht="12.75">
      <c r="A41" s="650" t="s">
        <v>2101</v>
      </c>
      <c r="B41" s="590">
        <v>4</v>
      </c>
      <c r="C41" s="590">
        <v>1</v>
      </c>
      <c r="D41" s="590">
        <f t="shared" si="1"/>
        <v>5</v>
      </c>
    </row>
    <row r="42" spans="1:4" ht="12.75">
      <c r="A42" s="650" t="s">
        <v>2110</v>
      </c>
      <c r="B42" s="590">
        <v>3</v>
      </c>
      <c r="C42" s="590">
        <v>3</v>
      </c>
      <c r="D42" s="590">
        <f t="shared" si="1"/>
        <v>6</v>
      </c>
    </row>
    <row r="43" spans="1:4" ht="12.75">
      <c r="A43" s="650" t="s">
        <v>2102</v>
      </c>
      <c r="B43" s="590">
        <v>3</v>
      </c>
      <c r="C43" s="590">
        <v>3</v>
      </c>
      <c r="D43" s="590">
        <f t="shared" si="1"/>
        <v>6</v>
      </c>
    </row>
    <row r="44" spans="1:4" ht="12.75">
      <c r="A44" s="650" t="s">
        <v>2103</v>
      </c>
      <c r="B44" s="590">
        <v>3</v>
      </c>
      <c r="C44" s="590">
        <v>6</v>
      </c>
      <c r="D44" s="590">
        <f t="shared" si="1"/>
        <v>9</v>
      </c>
    </row>
    <row r="45" spans="1:4" ht="12.75">
      <c r="A45" s="650" t="s">
        <v>2104</v>
      </c>
      <c r="B45" s="590">
        <v>1</v>
      </c>
      <c r="C45" s="590">
        <v>3</v>
      </c>
      <c r="D45" s="590">
        <f t="shared" si="1"/>
        <v>4</v>
      </c>
    </row>
    <row r="46" spans="1:4" ht="12.75">
      <c r="A46" s="650" t="s">
        <v>2105</v>
      </c>
      <c r="B46" s="590">
        <v>2</v>
      </c>
      <c r="C46" s="590">
        <v>1</v>
      </c>
      <c r="D46" s="590">
        <f t="shared" si="1"/>
        <v>3</v>
      </c>
    </row>
    <row r="47" spans="1:4" ht="12.75">
      <c r="A47" s="650" t="s">
        <v>2106</v>
      </c>
      <c r="B47" s="590">
        <v>4</v>
      </c>
      <c r="C47" s="590">
        <v>1</v>
      </c>
      <c r="D47" s="590">
        <f t="shared" si="1"/>
        <v>5</v>
      </c>
    </row>
    <row r="48" spans="1:4" ht="12.75">
      <c r="A48" s="650" t="s">
        <v>2107</v>
      </c>
      <c r="B48" s="590">
        <v>3</v>
      </c>
      <c r="C48" s="590">
        <v>0</v>
      </c>
      <c r="D48" s="590">
        <f t="shared" si="1"/>
        <v>3</v>
      </c>
    </row>
    <row r="49" spans="1:4" ht="12.75">
      <c r="A49" s="650" t="s">
        <v>2112</v>
      </c>
      <c r="B49" s="590">
        <v>4</v>
      </c>
      <c r="C49" s="590">
        <v>0</v>
      </c>
      <c r="D49" s="590">
        <f t="shared" si="1"/>
        <v>4</v>
      </c>
    </row>
    <row r="50" spans="1:4" ht="12.75">
      <c r="A50" s="650" t="s">
        <v>494</v>
      </c>
      <c r="B50" s="590">
        <v>2</v>
      </c>
      <c r="C50" s="590">
        <v>0</v>
      </c>
      <c r="D50" s="590">
        <f t="shared" si="1"/>
        <v>2</v>
      </c>
    </row>
    <row r="51" spans="1:4" ht="12.75">
      <c r="A51" s="650" t="s">
        <v>148</v>
      </c>
      <c r="B51" s="590">
        <v>1</v>
      </c>
      <c r="C51" s="590">
        <v>0</v>
      </c>
      <c r="D51" s="590">
        <f t="shared" si="1"/>
        <v>1</v>
      </c>
    </row>
    <row r="52" spans="1:4" ht="12.75">
      <c r="A52" s="650" t="s">
        <v>372</v>
      </c>
      <c r="B52" s="590">
        <v>2</v>
      </c>
      <c r="C52" s="590">
        <v>0</v>
      </c>
      <c r="D52" s="590">
        <f t="shared" si="1"/>
        <v>2</v>
      </c>
    </row>
    <row r="53" spans="1:4" ht="12.75">
      <c r="A53" s="650" t="s">
        <v>2430</v>
      </c>
      <c r="B53" s="590">
        <v>1</v>
      </c>
      <c r="C53" s="590">
        <v>0</v>
      </c>
      <c r="D53" s="590">
        <f t="shared" si="1"/>
        <v>1</v>
      </c>
    </row>
    <row r="54" spans="1:4" ht="12.75">
      <c r="A54" s="650" t="s">
        <v>2431</v>
      </c>
      <c r="B54" s="590">
        <v>0</v>
      </c>
      <c r="C54" s="590">
        <v>1</v>
      </c>
      <c r="D54" s="590">
        <f t="shared" si="1"/>
        <v>1</v>
      </c>
    </row>
    <row r="55" spans="1:4" s="426" customFormat="1" ht="30" customHeight="1">
      <c r="A55" s="457" t="s">
        <v>2156</v>
      </c>
      <c r="B55" s="575">
        <f>SUM(B4:B54)</f>
        <v>82</v>
      </c>
      <c r="C55" s="575">
        <f>SUM(C4:C54)</f>
        <v>64</v>
      </c>
      <c r="D55" s="575">
        <f t="shared" si="1"/>
        <v>146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70" customFormat="1" ht="12.75">
      <c r="A1" s="433" t="s">
        <v>249</v>
      </c>
      <c r="B1" s="269"/>
      <c r="C1" s="269"/>
      <c r="D1" s="269"/>
    </row>
    <row r="2" spans="1:5" s="270" customFormat="1" ht="12.75">
      <c r="A2" s="269"/>
      <c r="B2" s="269"/>
      <c r="C2" s="269"/>
      <c r="D2" s="269"/>
      <c r="E2" s="269"/>
    </row>
    <row r="3" spans="1:9" s="474" customFormat="1" ht="30" customHeight="1">
      <c r="A3" s="571"/>
      <c r="B3" s="465" t="s">
        <v>2223</v>
      </c>
      <c r="C3" s="465" t="s">
        <v>2169</v>
      </c>
      <c r="D3" s="465" t="s">
        <v>2165</v>
      </c>
      <c r="E3" s="465" t="s">
        <v>2214</v>
      </c>
      <c r="F3" s="571"/>
      <c r="G3" s="651"/>
      <c r="H3" s="652"/>
      <c r="I3" s="652"/>
    </row>
    <row r="4" spans="1:9" s="270" customFormat="1" ht="12.75">
      <c r="A4" s="269"/>
      <c r="B4" s="459" t="s">
        <v>70</v>
      </c>
      <c r="C4" s="461">
        <v>4</v>
      </c>
      <c r="D4" s="461">
        <v>3</v>
      </c>
      <c r="E4" s="461">
        <f aca="true" t="shared" si="0" ref="E4:E18">SUM(C4:D4)</f>
        <v>7</v>
      </c>
      <c r="G4" s="572"/>
      <c r="H4" s="573"/>
      <c r="I4" s="573"/>
    </row>
    <row r="5" spans="1:9" s="270" customFormat="1" ht="12.75">
      <c r="A5" s="269"/>
      <c r="B5" s="459" t="s">
        <v>72</v>
      </c>
      <c r="C5" s="461">
        <v>4</v>
      </c>
      <c r="D5" s="461">
        <v>4</v>
      </c>
      <c r="E5" s="461">
        <f t="shared" si="0"/>
        <v>8</v>
      </c>
      <c r="G5" s="572"/>
      <c r="H5" s="573"/>
      <c r="I5" s="573"/>
    </row>
    <row r="6" spans="1:9" s="270" customFormat="1" ht="12.75">
      <c r="A6" s="269"/>
      <c r="B6" s="459" t="s">
        <v>8</v>
      </c>
      <c r="C6" s="461">
        <v>29</v>
      </c>
      <c r="D6" s="461">
        <v>15</v>
      </c>
      <c r="E6" s="461">
        <f t="shared" si="0"/>
        <v>44</v>
      </c>
      <c r="G6" s="572"/>
      <c r="H6" s="573"/>
      <c r="I6" s="573"/>
    </row>
    <row r="7" spans="1:9" s="270" customFormat="1" ht="12.75">
      <c r="A7" s="269"/>
      <c r="B7" s="459" t="s">
        <v>161</v>
      </c>
      <c r="C7" s="461">
        <v>4</v>
      </c>
      <c r="D7" s="461">
        <v>10</v>
      </c>
      <c r="E7" s="461">
        <f t="shared" si="0"/>
        <v>14</v>
      </c>
      <c r="G7" s="572"/>
      <c r="H7" s="573"/>
      <c r="I7" s="573"/>
    </row>
    <row r="8" spans="1:9" s="270" customFormat="1" ht="12.75">
      <c r="A8" s="269"/>
      <c r="B8" s="459" t="s">
        <v>9</v>
      </c>
      <c r="C8" s="461">
        <v>5</v>
      </c>
      <c r="D8" s="461">
        <v>3</v>
      </c>
      <c r="E8" s="461">
        <f t="shared" si="0"/>
        <v>8</v>
      </c>
      <c r="G8" s="572"/>
      <c r="H8" s="573"/>
      <c r="I8" s="573"/>
    </row>
    <row r="9" spans="1:9" s="270" customFormat="1" ht="12.75">
      <c r="A9" s="269"/>
      <c r="B9" s="459" t="s">
        <v>76</v>
      </c>
      <c r="C9" s="461">
        <v>7</v>
      </c>
      <c r="D9" s="461">
        <v>3</v>
      </c>
      <c r="E9" s="461">
        <f t="shared" si="0"/>
        <v>10</v>
      </c>
      <c r="G9" s="572"/>
      <c r="H9" s="573"/>
      <c r="I9" s="573"/>
    </row>
    <row r="10" spans="1:9" s="270" customFormat="1" ht="12.75">
      <c r="A10" s="269"/>
      <c r="B10" s="459" t="s">
        <v>11</v>
      </c>
      <c r="C10" s="461">
        <v>5</v>
      </c>
      <c r="D10" s="461">
        <v>6</v>
      </c>
      <c r="E10" s="461">
        <f t="shared" si="0"/>
        <v>11</v>
      </c>
      <c r="G10" s="572"/>
      <c r="H10" s="573"/>
      <c r="I10" s="573"/>
    </row>
    <row r="11" spans="1:9" s="270" customFormat="1" ht="12.75">
      <c r="A11" s="269"/>
      <c r="B11" s="459" t="s">
        <v>13</v>
      </c>
      <c r="C11" s="461">
        <v>3</v>
      </c>
      <c r="D11" s="461">
        <v>6</v>
      </c>
      <c r="E11" s="461">
        <f t="shared" si="0"/>
        <v>9</v>
      </c>
      <c r="G11" s="572"/>
      <c r="H11" s="573"/>
      <c r="I11" s="573"/>
    </row>
    <row r="12" spans="1:9" s="270" customFormat="1" ht="12.75">
      <c r="A12" s="269"/>
      <c r="B12" s="459" t="s">
        <v>53</v>
      </c>
      <c r="C12" s="461">
        <v>7</v>
      </c>
      <c r="D12" s="461">
        <v>6</v>
      </c>
      <c r="E12" s="461">
        <f t="shared" si="0"/>
        <v>13</v>
      </c>
      <c r="G12" s="572"/>
      <c r="H12" s="573"/>
      <c r="I12" s="573"/>
    </row>
    <row r="13" spans="1:9" s="270" customFormat="1" ht="12.75">
      <c r="A13" s="269"/>
      <c r="B13" s="459" t="s">
        <v>165</v>
      </c>
      <c r="C13" s="461">
        <v>2</v>
      </c>
      <c r="D13" s="461">
        <v>1</v>
      </c>
      <c r="E13" s="461">
        <f t="shared" si="0"/>
        <v>3</v>
      </c>
      <c r="G13" s="572"/>
      <c r="H13" s="573"/>
      <c r="I13" s="573"/>
    </row>
    <row r="14" spans="1:9" s="270" customFormat="1" ht="12.75">
      <c r="A14" s="269"/>
      <c r="B14" s="459" t="s">
        <v>167</v>
      </c>
      <c r="C14" s="461">
        <v>4</v>
      </c>
      <c r="D14" s="461">
        <v>1</v>
      </c>
      <c r="E14" s="461">
        <f t="shared" si="0"/>
        <v>5</v>
      </c>
      <c r="G14" s="572"/>
      <c r="H14" s="573"/>
      <c r="I14" s="573"/>
    </row>
    <row r="15" spans="1:9" s="270" customFormat="1" ht="12.75">
      <c r="A15" s="269"/>
      <c r="B15" s="459" t="s">
        <v>307</v>
      </c>
      <c r="C15" s="461">
        <v>1</v>
      </c>
      <c r="D15" s="461">
        <v>2</v>
      </c>
      <c r="E15" s="461">
        <f t="shared" si="0"/>
        <v>3</v>
      </c>
      <c r="G15" s="572"/>
      <c r="H15" s="573"/>
      <c r="I15" s="573"/>
    </row>
    <row r="16" spans="1:9" s="270" customFormat="1" ht="12.75">
      <c r="A16" s="269"/>
      <c r="B16" s="459" t="s">
        <v>79</v>
      </c>
      <c r="C16" s="461">
        <v>2</v>
      </c>
      <c r="D16" s="461">
        <v>4</v>
      </c>
      <c r="E16" s="461">
        <f t="shared" si="0"/>
        <v>6</v>
      </c>
      <c r="G16" s="572"/>
      <c r="H16" s="573"/>
      <c r="I16" s="573"/>
    </row>
    <row r="17" spans="1:5" s="270" customFormat="1" ht="12.75">
      <c r="A17" s="269"/>
      <c r="B17" s="459" t="s">
        <v>55</v>
      </c>
      <c r="C17" s="461">
        <v>5</v>
      </c>
      <c r="D17" s="461">
        <v>0</v>
      </c>
      <c r="E17" s="461">
        <f t="shared" si="0"/>
        <v>5</v>
      </c>
    </row>
    <row r="18" spans="1:6" s="270" customFormat="1" ht="30" customHeight="1">
      <c r="A18" s="571"/>
      <c r="B18" s="457" t="s">
        <v>2156</v>
      </c>
      <c r="C18" s="575">
        <f>SUM(C4:C17)</f>
        <v>82</v>
      </c>
      <c r="D18" s="575">
        <f>SUM(D4:D17)</f>
        <v>64</v>
      </c>
      <c r="E18" s="575">
        <f t="shared" si="0"/>
        <v>146</v>
      </c>
      <c r="F18" s="571"/>
    </row>
    <row r="19" s="270" customFormat="1" ht="12.75"/>
    <row r="38" ht="12.75">
      <c r="G38" t="s">
        <v>2036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33" t="s">
        <v>254</v>
      </c>
      <c r="B1" s="270"/>
      <c r="C1" s="269"/>
      <c r="D1" s="270"/>
      <c r="E1" s="273"/>
      <c r="F1" s="273"/>
      <c r="G1" s="273"/>
    </row>
    <row r="2" spans="1:7" ht="13.5" thickBot="1">
      <c r="A2" s="273"/>
      <c r="C2" s="273"/>
      <c r="E2" s="273"/>
      <c r="F2" s="273"/>
      <c r="G2" s="273"/>
    </row>
    <row r="3" spans="1:7" ht="23.25" thickTop="1">
      <c r="A3" s="653" t="s">
        <v>2013</v>
      </c>
      <c r="B3" s="654" t="s">
        <v>2115</v>
      </c>
      <c r="C3" s="654" t="s">
        <v>2113</v>
      </c>
      <c r="D3" s="654" t="s">
        <v>2116</v>
      </c>
      <c r="E3" s="654" t="s">
        <v>2169</v>
      </c>
      <c r="F3" s="654" t="s">
        <v>2165</v>
      </c>
      <c r="G3" s="655" t="s">
        <v>2214</v>
      </c>
    </row>
    <row r="4" spans="1:7" ht="12.75">
      <c r="A4" s="656" t="s">
        <v>4</v>
      </c>
      <c r="B4" s="657" t="s">
        <v>2014</v>
      </c>
      <c r="C4" s="658" t="s">
        <v>7</v>
      </c>
      <c r="D4" s="657" t="s">
        <v>2015</v>
      </c>
      <c r="E4" s="659">
        <v>2</v>
      </c>
      <c r="F4" s="659">
        <v>0</v>
      </c>
      <c r="G4" s="660">
        <f>SUM(E4:F4)</f>
        <v>2</v>
      </c>
    </row>
    <row r="5" spans="1:7" ht="22.5">
      <c r="A5" s="661" t="s">
        <v>69</v>
      </c>
      <c r="B5" s="662" t="s">
        <v>335</v>
      </c>
      <c r="C5" s="663" t="s">
        <v>4</v>
      </c>
      <c r="D5" s="662" t="s">
        <v>335</v>
      </c>
      <c r="E5" s="664">
        <v>69</v>
      </c>
      <c r="F5" s="664">
        <v>57</v>
      </c>
      <c r="G5" s="665">
        <f aca="true" t="shared" si="0" ref="G5:G12">SUM(E5:F5)</f>
        <v>126</v>
      </c>
    </row>
    <row r="6" spans="1:7" ht="22.5">
      <c r="A6" s="661" t="s">
        <v>69</v>
      </c>
      <c r="B6" s="662" t="s">
        <v>335</v>
      </c>
      <c r="C6" s="663" t="s">
        <v>7</v>
      </c>
      <c r="D6" s="662" t="s">
        <v>2241</v>
      </c>
      <c r="E6" s="664">
        <v>0</v>
      </c>
      <c r="F6" s="664">
        <v>1</v>
      </c>
      <c r="G6" s="665">
        <f t="shared" si="0"/>
        <v>1</v>
      </c>
    </row>
    <row r="7" spans="1:7" ht="22.5">
      <c r="A7" s="661" t="s">
        <v>153</v>
      </c>
      <c r="B7" s="662" t="s">
        <v>2025</v>
      </c>
      <c r="C7" s="663" t="s">
        <v>7</v>
      </c>
      <c r="D7" s="662" t="s">
        <v>2018</v>
      </c>
      <c r="E7" s="664">
        <v>4</v>
      </c>
      <c r="F7" s="664">
        <v>3</v>
      </c>
      <c r="G7" s="665">
        <f t="shared" si="0"/>
        <v>7</v>
      </c>
    </row>
    <row r="8" spans="1:7" ht="22.5">
      <c r="A8" s="661" t="s">
        <v>153</v>
      </c>
      <c r="B8" s="662" t="s">
        <v>2025</v>
      </c>
      <c r="C8" s="663" t="s">
        <v>2032</v>
      </c>
      <c r="D8" s="662" t="s">
        <v>2697</v>
      </c>
      <c r="E8" s="664">
        <v>1</v>
      </c>
      <c r="F8" s="664">
        <v>0</v>
      </c>
      <c r="G8" s="665">
        <f t="shared" si="0"/>
        <v>1</v>
      </c>
    </row>
    <row r="9" spans="1:7" ht="22.5">
      <c r="A9" s="661" t="s">
        <v>160</v>
      </c>
      <c r="B9" s="662" t="s">
        <v>2114</v>
      </c>
      <c r="C9" s="663" t="s">
        <v>7</v>
      </c>
      <c r="D9" s="666" t="s">
        <v>2034</v>
      </c>
      <c r="E9" s="664">
        <v>1</v>
      </c>
      <c r="F9" s="664">
        <v>0</v>
      </c>
      <c r="G9" s="665">
        <f t="shared" si="0"/>
        <v>1</v>
      </c>
    </row>
    <row r="10" spans="1:7" ht="22.5">
      <c r="A10" s="661" t="s">
        <v>288</v>
      </c>
      <c r="B10" s="662" t="s">
        <v>2026</v>
      </c>
      <c r="C10" s="663" t="s">
        <v>4</v>
      </c>
      <c r="D10" s="666" t="s">
        <v>2117</v>
      </c>
      <c r="E10" s="664">
        <v>2</v>
      </c>
      <c r="F10" s="664">
        <v>1</v>
      </c>
      <c r="G10" s="665">
        <f t="shared" si="0"/>
        <v>3</v>
      </c>
    </row>
    <row r="11" spans="1:7" ht="22.5">
      <c r="A11" s="842" t="s">
        <v>288</v>
      </c>
      <c r="B11" s="662" t="s">
        <v>2026</v>
      </c>
      <c r="C11" s="843" t="s">
        <v>7</v>
      </c>
      <c r="D11" s="844" t="s">
        <v>2026</v>
      </c>
      <c r="E11" s="845">
        <v>2</v>
      </c>
      <c r="F11" s="845">
        <v>0</v>
      </c>
      <c r="G11" s="846">
        <f t="shared" si="0"/>
        <v>2</v>
      </c>
    </row>
    <row r="12" spans="1:7" ht="13.5" thickBot="1">
      <c r="A12" s="667" t="s">
        <v>300</v>
      </c>
      <c r="B12" s="668" t="s">
        <v>2027</v>
      </c>
      <c r="C12" s="669" t="s">
        <v>4</v>
      </c>
      <c r="D12" s="668" t="s">
        <v>2027</v>
      </c>
      <c r="E12" s="670">
        <v>1</v>
      </c>
      <c r="F12" s="670">
        <v>2</v>
      </c>
      <c r="G12" s="671">
        <f t="shared" si="0"/>
        <v>3</v>
      </c>
    </row>
    <row r="13" spans="1:7" ht="13.5" thickBot="1">
      <c r="A13" s="1341" t="s">
        <v>2231</v>
      </c>
      <c r="B13" s="1342"/>
      <c r="C13" s="1342"/>
      <c r="D13" s="1342"/>
      <c r="E13" s="672">
        <f>SUM(E4:E12)</f>
        <v>82</v>
      </c>
      <c r="F13" s="672">
        <f>SUM(F4:F12)</f>
        <v>64</v>
      </c>
      <c r="G13" s="673">
        <f>SUM(E13:F13)</f>
        <v>146</v>
      </c>
    </row>
    <row r="14" spans="1:7" ht="13.5" thickTop="1">
      <c r="A14" s="434"/>
      <c r="B14" s="435"/>
      <c r="C14" s="434"/>
      <c r="D14" s="435"/>
      <c r="E14" s="434"/>
      <c r="F14" s="434"/>
      <c r="G14" s="434"/>
    </row>
    <row r="15" spans="1:7" ht="12.75">
      <c r="A15" s="269"/>
      <c r="B15" s="270"/>
      <c r="C15" s="269"/>
      <c r="D15" s="270"/>
      <c r="E15" s="269"/>
      <c r="F15" s="269"/>
      <c r="G15" s="269"/>
    </row>
    <row r="16" spans="1:7" ht="12.75">
      <c r="A16" s="273"/>
      <c r="C16" s="273"/>
      <c r="E16" s="273"/>
      <c r="F16" s="273"/>
      <c r="G16" s="273"/>
    </row>
    <row r="17" spans="1:7" ht="12.75">
      <c r="A17" s="273"/>
      <c r="C17" s="273"/>
      <c r="E17" s="273"/>
      <c r="F17" s="273"/>
      <c r="G17" s="273"/>
    </row>
    <row r="18" spans="1:7" ht="12.75">
      <c r="A18" s="273"/>
      <c r="C18" s="273"/>
      <c r="E18" s="273"/>
      <c r="F18" s="273"/>
      <c r="G18" s="273"/>
    </row>
    <row r="19" spans="1:7" ht="12.75">
      <c r="A19" s="273"/>
      <c r="C19" s="273"/>
      <c r="E19" s="273"/>
      <c r="F19" s="273"/>
      <c r="G19" s="273"/>
    </row>
    <row r="20" spans="1:7" ht="12.75">
      <c r="A20" s="273"/>
      <c r="C20" s="273"/>
      <c r="E20" s="273"/>
      <c r="F20" s="273"/>
      <c r="G20" s="273"/>
    </row>
    <row r="21" spans="1:7" ht="12.75">
      <c r="A21" s="273"/>
      <c r="C21" s="273"/>
      <c r="E21" s="273"/>
      <c r="F21" s="273"/>
      <c r="G21" s="273"/>
    </row>
    <row r="22" spans="1:7" ht="12.75">
      <c r="A22" s="273"/>
      <c r="C22" s="273"/>
      <c r="E22" s="273"/>
      <c r="F22" s="273"/>
      <c r="G22" s="273"/>
    </row>
    <row r="23" spans="1:7" ht="12.75">
      <c r="A23" s="273"/>
      <c r="C23" s="273"/>
      <c r="E23" s="273"/>
      <c r="F23" s="273"/>
      <c r="G23" s="273"/>
    </row>
    <row r="24" spans="1:7" ht="12.75">
      <c r="A24" s="273"/>
      <c r="C24" s="273"/>
      <c r="E24" s="273"/>
      <c r="F24" s="273"/>
      <c r="G24" s="273"/>
    </row>
    <row r="25" spans="1:7" ht="12.75">
      <c r="A25" s="273"/>
      <c r="C25" s="273"/>
      <c r="E25" s="273"/>
      <c r="F25" s="273"/>
      <c r="G25" s="273"/>
    </row>
    <row r="26" spans="1:7" ht="12.75">
      <c r="A26" s="273"/>
      <c r="C26" s="273"/>
      <c r="E26" s="273"/>
      <c r="F26" s="273"/>
      <c r="G26" s="273"/>
    </row>
    <row r="27" spans="1:7" ht="12.75">
      <c r="A27" s="273"/>
      <c r="C27" s="273"/>
      <c r="E27" s="273"/>
      <c r="F27" s="273"/>
      <c r="G27" s="273"/>
    </row>
    <row r="28" spans="1:7" ht="12.75">
      <c r="A28" s="273"/>
      <c r="C28" s="273"/>
      <c r="E28" s="273"/>
      <c r="F28" s="273"/>
      <c r="G28" s="273"/>
    </row>
    <row r="29" spans="1:7" ht="12.75">
      <c r="A29" s="273"/>
      <c r="C29" s="273"/>
      <c r="E29" s="273"/>
      <c r="F29" s="273"/>
      <c r="G29" s="273"/>
    </row>
    <row r="30" spans="1:7" ht="12.75">
      <c r="A30" s="273"/>
      <c r="C30" s="273"/>
      <c r="E30" s="273"/>
      <c r="F30" s="273"/>
      <c r="G30" s="273"/>
    </row>
    <row r="31" spans="1:7" ht="12.75">
      <c r="A31" s="273"/>
      <c r="C31" s="273"/>
      <c r="E31" s="273"/>
      <c r="F31" s="273"/>
      <c r="G31" s="273"/>
    </row>
    <row r="32" spans="1:7" ht="12.75">
      <c r="A32" s="273"/>
      <c r="C32" s="273"/>
      <c r="E32" s="273"/>
      <c r="F32" s="273"/>
      <c r="G32" s="273"/>
    </row>
    <row r="33" spans="1:7" ht="12.75">
      <c r="A33" s="273"/>
      <c r="C33" s="273"/>
      <c r="E33" s="273"/>
      <c r="F33" s="273"/>
      <c r="G33" s="273"/>
    </row>
    <row r="34" spans="1:7" ht="12.75">
      <c r="A34" s="273"/>
      <c r="C34" s="273"/>
      <c r="E34" s="273"/>
      <c r="F34" s="273"/>
      <c r="G34" s="273"/>
    </row>
    <row r="35" spans="1:7" ht="12.75">
      <c r="A35" s="273"/>
      <c r="C35" s="273"/>
      <c r="E35" s="273"/>
      <c r="F35" s="273"/>
      <c r="G35" s="273"/>
    </row>
    <row r="36" spans="1:7" ht="12.75">
      <c r="A36" s="273"/>
      <c r="C36" s="273"/>
      <c r="E36" s="273"/>
      <c r="F36" s="273"/>
      <c r="G36" s="273"/>
    </row>
    <row r="37" spans="1:7" ht="12.75">
      <c r="A37" s="273"/>
      <c r="C37" s="273"/>
      <c r="E37" s="273"/>
      <c r="F37" s="273"/>
      <c r="G37" s="273"/>
    </row>
    <row r="38" spans="1:7" ht="12.75">
      <c r="A38" s="273"/>
      <c r="C38" s="273"/>
      <c r="E38" s="273"/>
      <c r="F38" s="273"/>
      <c r="G38" s="273"/>
    </row>
    <row r="39" spans="1:7" ht="12.75">
      <c r="A39" s="273"/>
      <c r="C39" s="273"/>
      <c r="E39" s="273"/>
      <c r="F39" s="273"/>
      <c r="G39" s="273"/>
    </row>
    <row r="40" spans="1:7" ht="12.75">
      <c r="A40" s="273"/>
      <c r="C40" s="273"/>
      <c r="E40" s="273"/>
      <c r="F40" s="273"/>
      <c r="G40" s="273"/>
    </row>
  </sheetData>
  <sheetProtection/>
  <mergeCells count="1">
    <mergeCell ref="A13:D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6.140625" style="96" customWidth="1" collapsed="1"/>
    <col min="2" max="2" width="8.421875" style="96" customWidth="1" collapsed="1"/>
    <col min="3" max="3" width="5.57421875" style="96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2151</v>
      </c>
      <c r="B1" s="881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>
      <c r="A3" s="64" t="s">
        <v>2204</v>
      </c>
      <c r="B3" s="64"/>
    </row>
    <row r="4" spans="1:14" s="1" customFormat="1" ht="15" customHeight="1">
      <c r="A4" s="66"/>
      <c r="B4" s="67"/>
      <c r="C4" s="68"/>
      <c r="D4" s="3"/>
      <c r="E4" s="3"/>
      <c r="F4" s="3"/>
      <c r="G4" s="69" t="s">
        <v>2205</v>
      </c>
      <c r="H4" s="3"/>
      <c r="I4" s="3"/>
      <c r="J4" s="3"/>
      <c r="K4" s="70"/>
      <c r="L4" s="71" t="s">
        <v>2206</v>
      </c>
      <c r="M4" s="3"/>
      <c r="N4" s="70"/>
    </row>
    <row r="5" spans="1:14" s="1" customFormat="1" ht="15" customHeight="1">
      <c r="A5" s="72"/>
      <c r="B5" s="73"/>
      <c r="C5" s="62"/>
      <c r="D5" s="74"/>
      <c r="E5" s="74"/>
      <c r="F5" s="74"/>
      <c r="I5" s="17" t="s">
        <v>2207</v>
      </c>
      <c r="K5" s="74"/>
      <c r="L5" s="1167" t="s">
        <v>2208</v>
      </c>
      <c r="M5" s="1168"/>
      <c r="N5" s="1169"/>
    </row>
    <row r="6" spans="1:15" s="1" customFormat="1" ht="12.75" customHeight="1">
      <c r="A6" s="72"/>
      <c r="B6" s="73"/>
      <c r="C6" s="62"/>
      <c r="D6" s="74"/>
      <c r="E6" s="74"/>
      <c r="F6" s="74"/>
      <c r="G6" s="5"/>
      <c r="H6" s="75"/>
      <c r="I6" s="1176" t="s">
        <v>2209</v>
      </c>
      <c r="J6" s="1177"/>
      <c r="K6" s="75"/>
      <c r="L6" s="1170"/>
      <c r="M6" s="1171"/>
      <c r="N6" s="1172"/>
      <c r="O6" s="4"/>
    </row>
    <row r="7" spans="1:14" s="1" customFormat="1" ht="12.75" customHeight="1">
      <c r="A7" s="72"/>
      <c r="B7" s="73"/>
      <c r="C7" s="62"/>
      <c r="D7" s="74"/>
      <c r="E7" s="74"/>
      <c r="F7" s="74"/>
      <c r="H7" s="74"/>
      <c r="I7" s="1178"/>
      <c r="J7" s="1179"/>
      <c r="K7" s="74"/>
      <c r="L7" s="1170"/>
      <c r="M7" s="1171"/>
      <c r="N7" s="1172"/>
    </row>
    <row r="8" spans="1:15" s="1" customFormat="1" ht="12.75" customHeight="1">
      <c r="A8" s="72"/>
      <c r="B8" s="73"/>
      <c r="C8" s="62"/>
      <c r="D8" s="74"/>
      <c r="E8" s="74"/>
      <c r="F8" s="74"/>
      <c r="G8" s="4"/>
      <c r="H8" s="76"/>
      <c r="I8" s="1180"/>
      <c r="J8" s="1181"/>
      <c r="K8" s="77"/>
      <c r="L8" s="1173"/>
      <c r="M8" s="1174"/>
      <c r="N8" s="1175"/>
      <c r="O8" s="4"/>
    </row>
    <row r="9" spans="1:14" s="1" customFormat="1" ht="12.75" customHeight="1">
      <c r="A9" s="1163" t="s">
        <v>2215</v>
      </c>
      <c r="B9" s="1163" t="s">
        <v>2216</v>
      </c>
      <c r="C9" s="1182" t="s">
        <v>2169</v>
      </c>
      <c r="D9" s="1185"/>
      <c r="E9" s="1163" t="s">
        <v>2165</v>
      </c>
      <c r="F9" s="1163" t="s">
        <v>2156</v>
      </c>
      <c r="G9" s="1182" t="s">
        <v>2210</v>
      </c>
      <c r="H9" s="1165"/>
      <c r="I9" s="1163" t="s">
        <v>2211</v>
      </c>
      <c r="J9" s="1163" t="s">
        <v>2212</v>
      </c>
      <c r="K9" s="1163" t="s">
        <v>2213</v>
      </c>
      <c r="L9" s="1163" t="s">
        <v>2169</v>
      </c>
      <c r="M9" s="1163" t="s">
        <v>2165</v>
      </c>
      <c r="N9" s="1165" t="s">
        <v>2214</v>
      </c>
    </row>
    <row r="10" spans="1:14" s="1" customFormat="1" ht="15" customHeight="1">
      <c r="A10" s="1184"/>
      <c r="B10" s="1184"/>
      <c r="C10" s="1186"/>
      <c r="D10" s="1187"/>
      <c r="E10" s="1188"/>
      <c r="F10" s="1188"/>
      <c r="G10" s="1183"/>
      <c r="H10" s="1166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78">
        <v>1</v>
      </c>
      <c r="B11" s="79">
        <v>1</v>
      </c>
      <c r="C11" s="1158">
        <v>28</v>
      </c>
      <c r="D11" s="1159"/>
      <c r="E11" s="80">
        <v>24</v>
      </c>
      <c r="F11" s="81">
        <f aca="true" t="shared" si="0" ref="F11:F25">SUM(C11:E11)</f>
        <v>52</v>
      </c>
      <c r="G11" s="1160">
        <v>12</v>
      </c>
      <c r="H11" s="1161"/>
      <c r="I11" s="81">
        <v>34</v>
      </c>
      <c r="J11" s="82">
        <v>3</v>
      </c>
      <c r="K11" s="82">
        <v>3</v>
      </c>
      <c r="L11" s="83">
        <v>8</v>
      </c>
      <c r="M11" s="83">
        <v>15</v>
      </c>
      <c r="N11" s="83">
        <f aca="true" t="shared" si="1" ref="N11:N25">SUM(L11:M11)</f>
        <v>23</v>
      </c>
    </row>
    <row r="12" spans="1:14" s="1" customFormat="1" ht="12" customHeight="1">
      <c r="A12" s="78">
        <v>1</v>
      </c>
      <c r="B12" s="79">
        <v>2</v>
      </c>
      <c r="C12" s="1162">
        <v>30</v>
      </c>
      <c r="D12" s="1159"/>
      <c r="E12" s="80">
        <v>23</v>
      </c>
      <c r="F12" s="82">
        <f t="shared" si="0"/>
        <v>53</v>
      </c>
      <c r="G12" s="1160">
        <v>8</v>
      </c>
      <c r="H12" s="1161"/>
      <c r="I12" s="82">
        <v>31</v>
      </c>
      <c r="J12" s="82">
        <v>11</v>
      </c>
      <c r="K12" s="82">
        <v>3</v>
      </c>
      <c r="L12" s="83">
        <v>29</v>
      </c>
      <c r="M12" s="83">
        <v>21</v>
      </c>
      <c r="N12" s="84">
        <f t="shared" si="1"/>
        <v>50</v>
      </c>
    </row>
    <row r="13" spans="1:14" s="1" customFormat="1" ht="12" customHeight="1">
      <c r="A13" s="78">
        <v>1</v>
      </c>
      <c r="B13" s="79">
        <v>3</v>
      </c>
      <c r="C13" s="1162">
        <v>55</v>
      </c>
      <c r="D13" s="1159"/>
      <c r="E13" s="80">
        <v>40</v>
      </c>
      <c r="F13" s="82">
        <f t="shared" si="0"/>
        <v>95</v>
      </c>
      <c r="G13" s="1160">
        <v>8</v>
      </c>
      <c r="H13" s="1161"/>
      <c r="I13" s="82">
        <v>78</v>
      </c>
      <c r="J13" s="82">
        <v>6</v>
      </c>
      <c r="K13" s="82">
        <v>3</v>
      </c>
      <c r="L13" s="83">
        <v>52</v>
      </c>
      <c r="M13" s="83">
        <v>50</v>
      </c>
      <c r="N13" s="84">
        <f t="shared" si="1"/>
        <v>102</v>
      </c>
    </row>
    <row r="14" spans="1:14" s="1" customFormat="1" ht="12" customHeight="1">
      <c r="A14" s="78">
        <v>1</v>
      </c>
      <c r="B14" s="79">
        <v>4</v>
      </c>
      <c r="C14" s="1158">
        <v>48</v>
      </c>
      <c r="D14" s="1159"/>
      <c r="E14" s="80">
        <v>55</v>
      </c>
      <c r="F14" s="81">
        <f t="shared" si="0"/>
        <v>103</v>
      </c>
      <c r="G14" s="1160">
        <v>13</v>
      </c>
      <c r="H14" s="1161"/>
      <c r="I14" s="81">
        <v>71</v>
      </c>
      <c r="J14" s="82">
        <v>8</v>
      </c>
      <c r="K14" s="82">
        <v>11</v>
      </c>
      <c r="L14" s="84">
        <v>36</v>
      </c>
      <c r="M14" s="84">
        <v>37</v>
      </c>
      <c r="N14" s="84">
        <f t="shared" si="1"/>
        <v>73</v>
      </c>
    </row>
    <row r="15" spans="1:14" s="1" customFormat="1" ht="12" customHeight="1">
      <c r="A15" s="78">
        <v>1</v>
      </c>
      <c r="B15" s="79">
        <v>5</v>
      </c>
      <c r="C15" s="1158">
        <v>29</v>
      </c>
      <c r="D15" s="1159"/>
      <c r="E15" s="80">
        <v>37</v>
      </c>
      <c r="F15" s="81">
        <f t="shared" si="0"/>
        <v>66</v>
      </c>
      <c r="G15" s="1160">
        <v>13</v>
      </c>
      <c r="H15" s="1161"/>
      <c r="I15" s="81">
        <v>45</v>
      </c>
      <c r="J15" s="82">
        <v>3</v>
      </c>
      <c r="K15" s="82">
        <v>5</v>
      </c>
      <c r="L15" s="84">
        <v>35</v>
      </c>
      <c r="M15" s="84">
        <v>32</v>
      </c>
      <c r="N15" s="84">
        <f t="shared" si="1"/>
        <v>67</v>
      </c>
    </row>
    <row r="16" spans="1:14" s="1" customFormat="1" ht="12" customHeight="1">
      <c r="A16" s="78">
        <v>1</v>
      </c>
      <c r="B16" s="79">
        <v>6</v>
      </c>
      <c r="C16" s="1158">
        <v>58</v>
      </c>
      <c r="D16" s="1159"/>
      <c r="E16" s="80">
        <v>59</v>
      </c>
      <c r="F16" s="81">
        <f t="shared" si="0"/>
        <v>117</v>
      </c>
      <c r="G16" s="1160">
        <v>15</v>
      </c>
      <c r="H16" s="1161"/>
      <c r="I16" s="81">
        <v>93</v>
      </c>
      <c r="J16" s="82">
        <v>3</v>
      </c>
      <c r="K16" s="81">
        <v>6</v>
      </c>
      <c r="L16" s="84">
        <v>20</v>
      </c>
      <c r="M16" s="84">
        <v>15</v>
      </c>
      <c r="N16" s="84">
        <f t="shared" si="1"/>
        <v>35</v>
      </c>
    </row>
    <row r="17" spans="1:14" s="1" customFormat="1" ht="12" customHeight="1">
      <c r="A17" s="78">
        <v>1</v>
      </c>
      <c r="B17" s="79">
        <v>7</v>
      </c>
      <c r="C17" s="1162">
        <v>69</v>
      </c>
      <c r="D17" s="1159"/>
      <c r="E17" s="80">
        <v>69</v>
      </c>
      <c r="F17" s="82">
        <f t="shared" si="0"/>
        <v>138</v>
      </c>
      <c r="G17" s="1160">
        <v>20</v>
      </c>
      <c r="H17" s="1161"/>
      <c r="I17" s="82">
        <v>100</v>
      </c>
      <c r="J17" s="82">
        <v>11</v>
      </c>
      <c r="K17" s="82">
        <v>7</v>
      </c>
      <c r="L17" s="83">
        <v>64</v>
      </c>
      <c r="M17" s="83">
        <v>68</v>
      </c>
      <c r="N17" s="83">
        <f t="shared" si="1"/>
        <v>132</v>
      </c>
    </row>
    <row r="18" spans="1:14" s="1" customFormat="1" ht="12" customHeight="1">
      <c r="A18" s="78">
        <v>1</v>
      </c>
      <c r="B18" s="79">
        <v>8</v>
      </c>
      <c r="C18" s="1158">
        <v>57</v>
      </c>
      <c r="D18" s="1159"/>
      <c r="E18" s="80">
        <v>62</v>
      </c>
      <c r="F18" s="81">
        <f t="shared" si="0"/>
        <v>119</v>
      </c>
      <c r="G18" s="1160">
        <v>25</v>
      </c>
      <c r="H18" s="1161"/>
      <c r="I18" s="81">
        <v>74</v>
      </c>
      <c r="J18" s="82">
        <v>16</v>
      </c>
      <c r="K18" s="81">
        <v>4</v>
      </c>
      <c r="L18" s="83">
        <v>45</v>
      </c>
      <c r="M18" s="83">
        <v>40</v>
      </c>
      <c r="N18" s="84">
        <f t="shared" si="1"/>
        <v>85</v>
      </c>
    </row>
    <row r="19" spans="1:14" s="1" customFormat="1" ht="12" customHeight="1">
      <c r="A19" s="78">
        <v>1</v>
      </c>
      <c r="B19" s="79">
        <v>9</v>
      </c>
      <c r="C19" s="1158">
        <v>44</v>
      </c>
      <c r="D19" s="1159"/>
      <c r="E19" s="80">
        <v>53</v>
      </c>
      <c r="F19" s="81">
        <f t="shared" si="0"/>
        <v>97</v>
      </c>
      <c r="G19" s="1160">
        <v>22</v>
      </c>
      <c r="H19" s="1161"/>
      <c r="I19" s="81">
        <v>66</v>
      </c>
      <c r="J19" s="82">
        <v>6</v>
      </c>
      <c r="K19" s="82">
        <v>3</v>
      </c>
      <c r="L19" s="83">
        <v>41</v>
      </c>
      <c r="M19" s="83">
        <v>36</v>
      </c>
      <c r="N19" s="84">
        <f t="shared" si="1"/>
        <v>77</v>
      </c>
    </row>
    <row r="20" spans="1:14" s="1" customFormat="1" ht="12" customHeight="1">
      <c r="A20" s="78">
        <v>1</v>
      </c>
      <c r="B20" s="79">
        <v>10</v>
      </c>
      <c r="C20" s="1158">
        <v>33</v>
      </c>
      <c r="D20" s="1159"/>
      <c r="E20" s="80">
        <v>31</v>
      </c>
      <c r="F20" s="81">
        <f t="shared" si="0"/>
        <v>64</v>
      </c>
      <c r="G20" s="1160">
        <v>12</v>
      </c>
      <c r="H20" s="1161"/>
      <c r="I20" s="81">
        <v>46</v>
      </c>
      <c r="J20" s="82">
        <v>0</v>
      </c>
      <c r="K20" s="85">
        <v>6</v>
      </c>
      <c r="L20" s="84">
        <v>20</v>
      </c>
      <c r="M20" s="84">
        <v>19</v>
      </c>
      <c r="N20" s="84">
        <f t="shared" si="1"/>
        <v>39</v>
      </c>
    </row>
    <row r="21" spans="1:14" s="1" customFormat="1" ht="12" customHeight="1">
      <c r="A21" s="78">
        <v>1</v>
      </c>
      <c r="B21" s="79">
        <v>11</v>
      </c>
      <c r="C21" s="1162">
        <v>43</v>
      </c>
      <c r="D21" s="1159"/>
      <c r="E21" s="80">
        <v>56</v>
      </c>
      <c r="F21" s="81">
        <f t="shared" si="0"/>
        <v>99</v>
      </c>
      <c r="G21" s="1160">
        <v>15</v>
      </c>
      <c r="H21" s="1161"/>
      <c r="I21" s="81">
        <v>77</v>
      </c>
      <c r="J21" s="85">
        <v>5</v>
      </c>
      <c r="K21" s="82">
        <v>2</v>
      </c>
      <c r="L21" s="84">
        <v>27</v>
      </c>
      <c r="M21" s="84">
        <v>32</v>
      </c>
      <c r="N21" s="84">
        <f t="shared" si="1"/>
        <v>59</v>
      </c>
    </row>
    <row r="22" spans="1:14" s="1" customFormat="1" ht="12" customHeight="1">
      <c r="A22" s="78">
        <v>1</v>
      </c>
      <c r="B22" s="79">
        <v>12</v>
      </c>
      <c r="C22" s="1158">
        <v>29</v>
      </c>
      <c r="D22" s="1159"/>
      <c r="E22" s="80">
        <v>27</v>
      </c>
      <c r="F22" s="81">
        <f t="shared" si="0"/>
        <v>56</v>
      </c>
      <c r="G22" s="1160">
        <v>7</v>
      </c>
      <c r="H22" s="1161"/>
      <c r="I22" s="81">
        <v>44</v>
      </c>
      <c r="J22" s="82">
        <v>3</v>
      </c>
      <c r="K22" s="82">
        <v>2</v>
      </c>
      <c r="L22" s="83">
        <v>18</v>
      </c>
      <c r="M22" s="83">
        <v>9</v>
      </c>
      <c r="N22" s="83">
        <f t="shared" si="1"/>
        <v>27</v>
      </c>
    </row>
    <row r="23" spans="1:14" s="1" customFormat="1" ht="12" customHeight="1">
      <c r="A23" s="78">
        <v>1</v>
      </c>
      <c r="B23" s="79">
        <v>13</v>
      </c>
      <c r="C23" s="1158">
        <v>46</v>
      </c>
      <c r="D23" s="1159"/>
      <c r="E23" s="80">
        <v>43</v>
      </c>
      <c r="F23" s="81">
        <f t="shared" si="0"/>
        <v>89</v>
      </c>
      <c r="G23" s="1160">
        <v>21</v>
      </c>
      <c r="H23" s="1161"/>
      <c r="I23" s="81">
        <v>57</v>
      </c>
      <c r="J23" s="82">
        <v>5</v>
      </c>
      <c r="K23" s="82">
        <v>6</v>
      </c>
      <c r="L23" s="83">
        <v>48</v>
      </c>
      <c r="M23" s="83">
        <v>41</v>
      </c>
      <c r="N23" s="84">
        <f t="shared" si="1"/>
        <v>89</v>
      </c>
    </row>
    <row r="24" spans="1:14" s="1" customFormat="1" ht="12" customHeight="1">
      <c r="A24" s="78">
        <v>1</v>
      </c>
      <c r="B24" s="79">
        <v>14</v>
      </c>
      <c r="C24" s="1158">
        <v>44</v>
      </c>
      <c r="D24" s="1159"/>
      <c r="E24" s="80">
        <v>37</v>
      </c>
      <c r="F24" s="81">
        <f t="shared" si="0"/>
        <v>81</v>
      </c>
      <c r="G24" s="1160">
        <v>12</v>
      </c>
      <c r="H24" s="1161"/>
      <c r="I24" s="81">
        <v>63</v>
      </c>
      <c r="J24" s="82">
        <v>3</v>
      </c>
      <c r="K24" s="82">
        <v>3</v>
      </c>
      <c r="L24" s="83">
        <v>16</v>
      </c>
      <c r="M24" s="83">
        <v>20</v>
      </c>
      <c r="N24" s="84">
        <f t="shared" si="1"/>
        <v>36</v>
      </c>
    </row>
    <row r="25" spans="2:14" s="86" customFormat="1" ht="19.5" customHeight="1">
      <c r="B25" s="87" t="s">
        <v>2214</v>
      </c>
      <c r="C25" s="1154">
        <f>SUM(C11:C24)</f>
        <v>613</v>
      </c>
      <c r="D25" s="1155"/>
      <c r="E25" s="88">
        <f>SUM(E11:E24)</f>
        <v>616</v>
      </c>
      <c r="F25" s="89">
        <f t="shared" si="0"/>
        <v>1229</v>
      </c>
      <c r="G25" s="1156">
        <f>SUM(G11:G24)</f>
        <v>203</v>
      </c>
      <c r="H25" s="1157"/>
      <c r="I25" s="89">
        <f>SUM(I11:I24)</f>
        <v>879</v>
      </c>
      <c r="J25" s="90">
        <f>SUM(J11:J24)</f>
        <v>83</v>
      </c>
      <c r="K25" s="90">
        <f>SUM(K11:K24)</f>
        <v>64</v>
      </c>
      <c r="L25" s="91">
        <f>SUM(L11:L24)</f>
        <v>459</v>
      </c>
      <c r="M25" s="91">
        <f>SUM(M11:M24)</f>
        <v>435</v>
      </c>
      <c r="N25" s="91">
        <f t="shared" si="1"/>
        <v>894</v>
      </c>
    </row>
    <row r="26" spans="1:14" s="1" customFormat="1" ht="11.25" customHeight="1">
      <c r="A26" s="62"/>
      <c r="B26" s="92"/>
      <c r="C26" s="93"/>
      <c r="D26" s="94"/>
      <c r="E26" s="94"/>
      <c r="F26" s="94"/>
      <c r="G26" s="4"/>
      <c r="H26" s="95"/>
      <c r="I26" s="94"/>
      <c r="J26" s="95"/>
      <c r="K26" s="95"/>
      <c r="L26" s="94"/>
      <c r="M26" s="94"/>
      <c r="N26" s="94"/>
    </row>
    <row r="27" spans="5:10" ht="15" customHeight="1">
      <c r="E27" s="97"/>
      <c r="J27" s="97"/>
    </row>
    <row r="28" spans="5:10" ht="15" customHeight="1">
      <c r="E28" s="97"/>
      <c r="J28" s="97"/>
    </row>
    <row r="29" spans="13:14" ht="16.5" customHeight="1">
      <c r="M29" s="98"/>
      <c r="N29" s="99"/>
    </row>
    <row r="30" ht="16.5" customHeight="1">
      <c r="K30" s="98"/>
    </row>
  </sheetData>
  <sheetProtection/>
  <mergeCells count="44">
    <mergeCell ref="A9:A10"/>
    <mergeCell ref="B9:B10"/>
    <mergeCell ref="C9:D10"/>
    <mergeCell ref="E9:E10"/>
    <mergeCell ref="F9:F10"/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9.00390625" style="0" customWidth="1"/>
    <col min="2" max="4" width="9.140625" style="273" customWidth="1"/>
  </cols>
  <sheetData>
    <row r="1" spans="1:4" ht="12.75">
      <c r="A1" s="268" t="s">
        <v>2119</v>
      </c>
      <c r="B1" s="269"/>
      <c r="C1" s="269"/>
      <c r="D1" s="269"/>
    </row>
    <row r="2" ht="13.5" thickBot="1"/>
    <row r="3" spans="1:4" ht="14.25" thickBot="1" thickTop="1">
      <c r="A3" s="1146" t="s">
        <v>2118</v>
      </c>
      <c r="B3" s="1147" t="s">
        <v>2169</v>
      </c>
      <c r="C3" s="1147" t="s">
        <v>2165</v>
      </c>
      <c r="D3" s="1148" t="s">
        <v>2214</v>
      </c>
    </row>
    <row r="4" spans="1:4" ht="13.5" thickBot="1">
      <c r="A4" s="1149" t="s">
        <v>2843</v>
      </c>
      <c r="B4" s="1144">
        <v>18</v>
      </c>
      <c r="C4" s="1144">
        <v>18</v>
      </c>
      <c r="D4" s="1145">
        <f aca="true" t="shared" si="0" ref="D4:D36">SUM(B4:C4)</f>
        <v>36</v>
      </c>
    </row>
    <row r="5" spans="1:4" s="773" customFormat="1" ht="12.75">
      <c r="A5" s="1142" t="s">
        <v>2559</v>
      </c>
      <c r="B5" s="928">
        <v>0</v>
      </c>
      <c r="C5" s="928">
        <v>4</v>
      </c>
      <c r="D5" s="929">
        <f t="shared" si="0"/>
        <v>4</v>
      </c>
    </row>
    <row r="6" spans="1:4" ht="12.75">
      <c r="A6" s="578" t="s">
        <v>2560</v>
      </c>
      <c r="B6" s="430">
        <v>2</v>
      </c>
      <c r="C6" s="430">
        <v>1</v>
      </c>
      <c r="D6" s="431">
        <f t="shared" si="0"/>
        <v>3</v>
      </c>
    </row>
    <row r="7" spans="1:4" ht="12.75">
      <c r="A7" s="578" t="s">
        <v>2561</v>
      </c>
      <c r="B7" s="430">
        <v>6</v>
      </c>
      <c r="C7" s="430">
        <v>2</v>
      </c>
      <c r="D7" s="431">
        <f t="shared" si="0"/>
        <v>8</v>
      </c>
    </row>
    <row r="8" spans="1:4" ht="12.75">
      <c r="A8" s="578" t="s">
        <v>2562</v>
      </c>
      <c r="B8" s="430">
        <v>0</v>
      </c>
      <c r="C8" s="430">
        <v>1</v>
      </c>
      <c r="D8" s="431">
        <f t="shared" si="0"/>
        <v>1</v>
      </c>
    </row>
    <row r="9" spans="1:4" ht="12.75">
      <c r="A9" s="578" t="s">
        <v>2564</v>
      </c>
      <c r="B9" s="430">
        <v>0</v>
      </c>
      <c r="C9" s="430">
        <v>2</v>
      </c>
      <c r="D9" s="431">
        <f t="shared" si="0"/>
        <v>2</v>
      </c>
    </row>
    <row r="10" spans="1:4" ht="12.75">
      <c r="A10" s="578" t="s">
        <v>2565</v>
      </c>
      <c r="B10" s="430">
        <v>4</v>
      </c>
      <c r="C10" s="430">
        <v>4</v>
      </c>
      <c r="D10" s="431">
        <f t="shared" si="0"/>
        <v>8</v>
      </c>
    </row>
    <row r="11" spans="1:4" ht="12.75">
      <c r="A11" s="578" t="s">
        <v>2566</v>
      </c>
      <c r="B11" s="430">
        <v>309</v>
      </c>
      <c r="C11" s="430">
        <v>326</v>
      </c>
      <c r="D11" s="431">
        <f t="shared" si="0"/>
        <v>635</v>
      </c>
    </row>
    <row r="12" spans="1:4" ht="12.75">
      <c r="A12" s="578" t="s">
        <v>2567</v>
      </c>
      <c r="B12" s="430">
        <v>0</v>
      </c>
      <c r="C12" s="430">
        <v>1</v>
      </c>
      <c r="D12" s="431">
        <f t="shared" si="0"/>
        <v>1</v>
      </c>
    </row>
    <row r="13" spans="1:4" ht="12.75">
      <c r="A13" s="578" t="s">
        <v>2569</v>
      </c>
      <c r="B13" s="430">
        <v>1</v>
      </c>
      <c r="C13" s="430">
        <v>0</v>
      </c>
      <c r="D13" s="431">
        <f t="shared" si="0"/>
        <v>1</v>
      </c>
    </row>
    <row r="14" spans="1:4" ht="12.75">
      <c r="A14" s="578" t="s">
        <v>2570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2572</v>
      </c>
      <c r="B15" s="430">
        <v>3</v>
      </c>
      <c r="C15" s="430">
        <v>1</v>
      </c>
      <c r="D15" s="431">
        <f t="shared" si="0"/>
        <v>4</v>
      </c>
    </row>
    <row r="16" spans="1:4" ht="12.75">
      <c r="A16" s="578" t="s">
        <v>2574</v>
      </c>
      <c r="B16" s="430">
        <v>1</v>
      </c>
      <c r="C16" s="430">
        <v>1</v>
      </c>
      <c r="D16" s="431">
        <f t="shared" si="0"/>
        <v>2</v>
      </c>
    </row>
    <row r="17" spans="1:4" ht="12.75">
      <c r="A17" s="578" t="s">
        <v>2576</v>
      </c>
      <c r="B17" s="430">
        <v>2</v>
      </c>
      <c r="C17" s="430">
        <v>3</v>
      </c>
      <c r="D17" s="431">
        <f t="shared" si="0"/>
        <v>5</v>
      </c>
    </row>
    <row r="18" spans="1:4" ht="12.75">
      <c r="A18" s="578" t="s">
        <v>2577</v>
      </c>
      <c r="B18" s="430">
        <v>14</v>
      </c>
      <c r="C18" s="430">
        <v>9</v>
      </c>
      <c r="D18" s="431">
        <f t="shared" si="0"/>
        <v>23</v>
      </c>
    </row>
    <row r="19" spans="1:4" ht="12.75">
      <c r="A19" s="578" t="s">
        <v>2578</v>
      </c>
      <c r="B19" s="430">
        <v>1</v>
      </c>
      <c r="C19" s="430">
        <v>1</v>
      </c>
      <c r="D19" s="431">
        <f t="shared" si="0"/>
        <v>2</v>
      </c>
    </row>
    <row r="20" spans="1:4" ht="12.75">
      <c r="A20" s="578" t="s">
        <v>2580</v>
      </c>
      <c r="B20" s="430">
        <v>2</v>
      </c>
      <c r="C20" s="430">
        <v>3</v>
      </c>
      <c r="D20" s="431">
        <f t="shared" si="0"/>
        <v>5</v>
      </c>
    </row>
    <row r="21" spans="1:4" ht="12.75">
      <c r="A21" s="578" t="s">
        <v>2582</v>
      </c>
      <c r="B21" s="430">
        <v>0</v>
      </c>
      <c r="C21" s="430">
        <v>2</v>
      </c>
      <c r="D21" s="431">
        <f t="shared" si="0"/>
        <v>2</v>
      </c>
    </row>
    <row r="22" spans="1:4" ht="12.75">
      <c r="A22" s="578" t="s">
        <v>2583</v>
      </c>
      <c r="B22" s="430">
        <v>2</v>
      </c>
      <c r="C22" s="430">
        <v>1</v>
      </c>
      <c r="D22" s="431">
        <f t="shared" si="0"/>
        <v>3</v>
      </c>
    </row>
    <row r="23" spans="1:4" ht="12.75">
      <c r="A23" s="578" t="s">
        <v>2584</v>
      </c>
      <c r="B23" s="430">
        <v>1</v>
      </c>
      <c r="C23" s="430">
        <v>0</v>
      </c>
      <c r="D23" s="431">
        <f t="shared" si="0"/>
        <v>1</v>
      </c>
    </row>
    <row r="24" spans="1:4" ht="12.75">
      <c r="A24" s="578" t="s">
        <v>2585</v>
      </c>
      <c r="B24" s="430">
        <v>7</v>
      </c>
      <c r="C24" s="430">
        <v>6</v>
      </c>
      <c r="D24" s="431">
        <f t="shared" si="0"/>
        <v>13</v>
      </c>
    </row>
    <row r="25" spans="1:4" ht="12.75">
      <c r="A25" s="578" t="s">
        <v>2587</v>
      </c>
      <c r="B25" s="430">
        <v>1</v>
      </c>
      <c r="C25" s="430">
        <v>1</v>
      </c>
      <c r="D25" s="431">
        <f t="shared" si="0"/>
        <v>2</v>
      </c>
    </row>
    <row r="26" spans="1:4" ht="12.75">
      <c r="A26" s="578" t="s">
        <v>2588</v>
      </c>
      <c r="B26" s="430">
        <v>6</v>
      </c>
      <c r="C26" s="430">
        <v>8</v>
      </c>
      <c r="D26" s="431">
        <f t="shared" si="0"/>
        <v>14</v>
      </c>
    </row>
    <row r="27" spans="1:4" ht="12.75">
      <c r="A27" s="578" t="s">
        <v>2589</v>
      </c>
      <c r="B27" s="430">
        <v>1</v>
      </c>
      <c r="C27" s="430">
        <v>1</v>
      </c>
      <c r="D27" s="431">
        <f t="shared" si="0"/>
        <v>2</v>
      </c>
    </row>
    <row r="28" spans="1:4" ht="12.75">
      <c r="A28" s="578" t="s">
        <v>2591</v>
      </c>
      <c r="B28" s="430">
        <v>2</v>
      </c>
      <c r="C28" s="430">
        <v>5</v>
      </c>
      <c r="D28" s="431">
        <f t="shared" si="0"/>
        <v>7</v>
      </c>
    </row>
    <row r="29" spans="1:4" ht="12.75">
      <c r="A29" s="578" t="s">
        <v>2594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2596</v>
      </c>
      <c r="B30" s="430">
        <v>0</v>
      </c>
      <c r="C30" s="430">
        <v>1</v>
      </c>
      <c r="D30" s="431">
        <f t="shared" si="0"/>
        <v>1</v>
      </c>
    </row>
    <row r="31" spans="1:4" ht="12.75">
      <c r="A31" s="578" t="s">
        <v>2599</v>
      </c>
      <c r="B31" s="430">
        <v>1</v>
      </c>
      <c r="C31" s="430">
        <v>0</v>
      </c>
      <c r="D31" s="431">
        <f t="shared" si="0"/>
        <v>1</v>
      </c>
    </row>
    <row r="32" spans="1:4" ht="12.75">
      <c r="A32" s="578" t="s">
        <v>2600</v>
      </c>
      <c r="B32" s="430">
        <v>0</v>
      </c>
      <c r="C32" s="430">
        <v>1</v>
      </c>
      <c r="D32" s="431">
        <f t="shared" si="0"/>
        <v>1</v>
      </c>
    </row>
    <row r="33" spans="1:4" ht="12.75">
      <c r="A33" s="578" t="s">
        <v>2604</v>
      </c>
      <c r="B33" s="430">
        <v>7</v>
      </c>
      <c r="C33" s="430">
        <v>5</v>
      </c>
      <c r="D33" s="431">
        <f t="shared" si="0"/>
        <v>12</v>
      </c>
    </row>
    <row r="34" spans="1:4" ht="12.75">
      <c r="A34" s="578" t="s">
        <v>2606</v>
      </c>
      <c r="B34" s="430">
        <v>0</v>
      </c>
      <c r="C34" s="430">
        <v>1</v>
      </c>
      <c r="D34" s="431">
        <f t="shared" si="0"/>
        <v>1</v>
      </c>
    </row>
    <row r="35" spans="1:4" ht="13.5" thickBot="1">
      <c r="A35" s="1021" t="s">
        <v>2607</v>
      </c>
      <c r="B35" s="780">
        <v>1</v>
      </c>
      <c r="C35" s="780">
        <v>0</v>
      </c>
      <c r="D35" s="781">
        <f t="shared" si="0"/>
        <v>1</v>
      </c>
    </row>
    <row r="36" spans="1:4" ht="14.25" thickBot="1" thickTop="1">
      <c r="A36" s="677" t="s">
        <v>2156</v>
      </c>
      <c r="B36" s="678">
        <f>SUM(B4:B35)</f>
        <v>394</v>
      </c>
      <c r="C36" s="678">
        <f>SUM(C4:C35)</f>
        <v>412</v>
      </c>
      <c r="D36" s="679">
        <f t="shared" si="0"/>
        <v>806</v>
      </c>
    </row>
    <row r="37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73" customWidth="1"/>
  </cols>
  <sheetData>
    <row r="1" spans="1:6" ht="12.75">
      <c r="A1" s="433" t="s">
        <v>257</v>
      </c>
      <c r="B1" s="680"/>
      <c r="C1" s="680"/>
      <c r="D1" s="304"/>
      <c r="E1" s="304"/>
      <c r="F1" s="304"/>
    </row>
    <row r="2" spans="1:6" ht="13.5" thickBot="1">
      <c r="A2" s="681"/>
      <c r="B2" s="682"/>
      <c r="C2" s="682"/>
      <c r="D2" s="681"/>
      <c r="E2" s="681"/>
      <c r="F2" s="681"/>
    </row>
    <row r="3" spans="1:6" ht="24" thickBot="1" thickTop="1">
      <c r="A3" s="683" t="s">
        <v>2120</v>
      </c>
      <c r="B3" s="437" t="s">
        <v>2118</v>
      </c>
      <c r="C3" s="437" t="s">
        <v>2121</v>
      </c>
      <c r="D3" s="684" t="s">
        <v>2547</v>
      </c>
      <c r="E3" s="684" t="s">
        <v>2548</v>
      </c>
      <c r="F3" s="685" t="s">
        <v>2214</v>
      </c>
    </row>
    <row r="4" spans="1:6" ht="14.25" thickBot="1" thickTop="1">
      <c r="A4" s="1343" t="s">
        <v>2122</v>
      </c>
      <c r="B4" s="1344"/>
      <c r="C4" s="1344"/>
      <c r="D4" s="1344"/>
      <c r="E4" s="1344"/>
      <c r="F4" s="1345"/>
    </row>
    <row r="5" spans="1:6" ht="13.5" thickTop="1">
      <c r="A5" s="686">
        <v>124</v>
      </c>
      <c r="B5" s="687" t="s">
        <v>2369</v>
      </c>
      <c r="C5" s="687" t="s">
        <v>2369</v>
      </c>
      <c r="D5" s="947">
        <v>2</v>
      </c>
      <c r="E5" s="947">
        <v>1</v>
      </c>
      <c r="F5" s="948">
        <f aca="true" t="shared" si="0" ref="F5:F25">SUM(D5:E5)</f>
        <v>3</v>
      </c>
    </row>
    <row r="6" spans="1:6" ht="12.75">
      <c r="A6" s="688">
        <v>340</v>
      </c>
      <c r="B6" s="689" t="s">
        <v>2371</v>
      </c>
      <c r="C6" s="689" t="s">
        <v>2371</v>
      </c>
      <c r="D6" s="690">
        <v>0</v>
      </c>
      <c r="E6" s="690">
        <v>1</v>
      </c>
      <c r="F6" s="691">
        <f t="shared" si="0"/>
        <v>1</v>
      </c>
    </row>
    <row r="7" spans="1:6" ht="12.75">
      <c r="A7" s="688">
        <v>501</v>
      </c>
      <c r="B7" s="935" t="s">
        <v>2542</v>
      </c>
      <c r="C7" s="689" t="s">
        <v>2542</v>
      </c>
      <c r="D7" s="690">
        <v>0</v>
      </c>
      <c r="E7" s="690">
        <v>1</v>
      </c>
      <c r="F7" s="691">
        <f t="shared" si="0"/>
        <v>1</v>
      </c>
    </row>
    <row r="8" spans="1:6" ht="12.75">
      <c r="A8" s="688">
        <v>341</v>
      </c>
      <c r="B8" s="689" t="s">
        <v>2374</v>
      </c>
      <c r="C8" s="689" t="s">
        <v>2374</v>
      </c>
      <c r="D8" s="690">
        <v>1</v>
      </c>
      <c r="E8" s="690">
        <v>1</v>
      </c>
      <c r="F8" s="691">
        <f t="shared" si="0"/>
        <v>2</v>
      </c>
    </row>
    <row r="9" spans="1:6" ht="12.75">
      <c r="A9" s="688">
        <v>343</v>
      </c>
      <c r="B9" s="689" t="s">
        <v>2380</v>
      </c>
      <c r="C9" s="689" t="s">
        <v>2380</v>
      </c>
      <c r="D9" s="690">
        <v>2</v>
      </c>
      <c r="E9" s="690">
        <v>1</v>
      </c>
      <c r="F9" s="691">
        <f t="shared" si="0"/>
        <v>3</v>
      </c>
    </row>
    <row r="10" spans="1:6" ht="12.75">
      <c r="A10" s="688">
        <v>314</v>
      </c>
      <c r="B10" s="689" t="s">
        <v>2382</v>
      </c>
      <c r="C10" s="689" t="s">
        <v>2382</v>
      </c>
      <c r="D10" s="690">
        <v>0</v>
      </c>
      <c r="E10" s="690">
        <v>1</v>
      </c>
      <c r="F10" s="691">
        <f t="shared" si="0"/>
        <v>1</v>
      </c>
    </row>
    <row r="11" spans="1:6" ht="12.75">
      <c r="A11" s="688">
        <v>315</v>
      </c>
      <c r="B11" s="935" t="s">
        <v>2383</v>
      </c>
      <c r="C11" s="689" t="s">
        <v>2383</v>
      </c>
      <c r="D11" s="690">
        <v>1</v>
      </c>
      <c r="E11" s="690">
        <v>0</v>
      </c>
      <c r="F11" s="691">
        <f t="shared" si="0"/>
        <v>1</v>
      </c>
    </row>
    <row r="12" spans="1:6" ht="12.75">
      <c r="A12" s="688">
        <v>345</v>
      </c>
      <c r="B12" s="689" t="s">
        <v>2386</v>
      </c>
      <c r="C12" s="689" t="s">
        <v>2386</v>
      </c>
      <c r="D12" s="690">
        <v>0</v>
      </c>
      <c r="E12" s="690">
        <v>1</v>
      </c>
      <c r="F12" s="691">
        <f t="shared" si="0"/>
        <v>1</v>
      </c>
    </row>
    <row r="13" spans="1:6" ht="12.75">
      <c r="A13" s="688">
        <v>302</v>
      </c>
      <c r="B13" s="689" t="s">
        <v>2390</v>
      </c>
      <c r="C13" s="689" t="s">
        <v>2390</v>
      </c>
      <c r="D13" s="690">
        <v>3</v>
      </c>
      <c r="E13" s="690">
        <v>2</v>
      </c>
      <c r="F13" s="691">
        <f t="shared" si="0"/>
        <v>5</v>
      </c>
    </row>
    <row r="14" spans="1:6" ht="12.75">
      <c r="A14" s="688">
        <v>110</v>
      </c>
      <c r="B14" s="689" t="s">
        <v>2393</v>
      </c>
      <c r="C14" s="689" t="s">
        <v>2393</v>
      </c>
      <c r="D14" s="690">
        <v>2</v>
      </c>
      <c r="E14" s="690">
        <v>0</v>
      </c>
      <c r="F14" s="691">
        <f t="shared" si="0"/>
        <v>2</v>
      </c>
    </row>
    <row r="15" spans="1:6" ht="12.75">
      <c r="A15" s="688">
        <v>113</v>
      </c>
      <c r="B15" s="689" t="s">
        <v>2517</v>
      </c>
      <c r="C15" s="689" t="s">
        <v>2517</v>
      </c>
      <c r="D15" s="690">
        <v>1</v>
      </c>
      <c r="E15" s="690">
        <v>0</v>
      </c>
      <c r="F15" s="691">
        <f t="shared" si="0"/>
        <v>1</v>
      </c>
    </row>
    <row r="16" spans="1:6" ht="12.75">
      <c r="A16" s="688">
        <v>115</v>
      </c>
      <c r="B16" s="689" t="s">
        <v>2397</v>
      </c>
      <c r="C16" s="689" t="s">
        <v>1704</v>
      </c>
      <c r="D16" s="690">
        <v>1</v>
      </c>
      <c r="E16" s="690">
        <v>0</v>
      </c>
      <c r="F16" s="691">
        <f t="shared" si="0"/>
        <v>1</v>
      </c>
    </row>
    <row r="17" spans="1:6" ht="12.75">
      <c r="A17" s="688">
        <v>303</v>
      </c>
      <c r="B17" s="689" t="s">
        <v>2401</v>
      </c>
      <c r="C17" s="689" t="s">
        <v>2401</v>
      </c>
      <c r="D17" s="690">
        <v>1</v>
      </c>
      <c r="E17" s="690">
        <v>1</v>
      </c>
      <c r="F17" s="691">
        <f t="shared" si="0"/>
        <v>2</v>
      </c>
    </row>
    <row r="18" spans="1:6" ht="12.75">
      <c r="A18" s="688">
        <v>121</v>
      </c>
      <c r="B18" s="935" t="s">
        <v>2405</v>
      </c>
      <c r="C18" s="689" t="s">
        <v>2405</v>
      </c>
      <c r="D18" s="690">
        <v>1</v>
      </c>
      <c r="E18" s="690">
        <v>0</v>
      </c>
      <c r="F18" s="691">
        <f t="shared" si="0"/>
        <v>1</v>
      </c>
    </row>
    <row r="19" spans="1:6" ht="12.75">
      <c r="A19" s="688">
        <v>348</v>
      </c>
      <c r="B19" s="935" t="s">
        <v>2409</v>
      </c>
      <c r="C19" s="689" t="s">
        <v>2409</v>
      </c>
      <c r="D19" s="690">
        <v>0</v>
      </c>
      <c r="E19" s="690">
        <v>1</v>
      </c>
      <c r="F19" s="691">
        <f t="shared" si="0"/>
        <v>1</v>
      </c>
    </row>
    <row r="20" spans="1:6" ht="12.75">
      <c r="A20" s="688">
        <v>125</v>
      </c>
      <c r="B20" s="935" t="s">
        <v>2412</v>
      </c>
      <c r="C20" s="689" t="s">
        <v>2412</v>
      </c>
      <c r="D20" s="690">
        <v>1</v>
      </c>
      <c r="E20" s="690">
        <v>2</v>
      </c>
      <c r="F20" s="691">
        <f t="shared" si="0"/>
        <v>3</v>
      </c>
    </row>
    <row r="21" spans="1:6" ht="12.75">
      <c r="A21" s="688">
        <v>128</v>
      </c>
      <c r="B21" s="689" t="s">
        <v>2414</v>
      </c>
      <c r="C21" s="689" t="s">
        <v>2844</v>
      </c>
      <c r="D21" s="690">
        <v>0</v>
      </c>
      <c r="E21" s="690">
        <v>1</v>
      </c>
      <c r="F21" s="691">
        <f t="shared" si="0"/>
        <v>1</v>
      </c>
    </row>
    <row r="22" spans="1:6" ht="12.75">
      <c r="A22" s="688">
        <v>132</v>
      </c>
      <c r="B22" s="935" t="s">
        <v>2418</v>
      </c>
      <c r="C22" s="689" t="s">
        <v>2418</v>
      </c>
      <c r="D22" s="690">
        <v>0</v>
      </c>
      <c r="E22" s="690">
        <v>3</v>
      </c>
      <c r="F22" s="691">
        <f t="shared" si="0"/>
        <v>3</v>
      </c>
    </row>
    <row r="23" spans="1:6" ht="12.75">
      <c r="A23" s="688">
        <v>435</v>
      </c>
      <c r="B23" s="935" t="s">
        <v>2419</v>
      </c>
      <c r="C23" s="689" t="s">
        <v>2007</v>
      </c>
      <c r="D23" s="690">
        <v>1</v>
      </c>
      <c r="E23" s="690">
        <v>0</v>
      </c>
      <c r="F23" s="691">
        <f t="shared" si="0"/>
        <v>1</v>
      </c>
    </row>
    <row r="24" spans="1:6" ht="12.75">
      <c r="A24" s="688">
        <v>407</v>
      </c>
      <c r="B24" s="689" t="s">
        <v>2426</v>
      </c>
      <c r="C24" s="689" t="s">
        <v>2845</v>
      </c>
      <c r="D24" s="690">
        <v>0</v>
      </c>
      <c r="E24" s="690">
        <v>1</v>
      </c>
      <c r="F24" s="691">
        <f t="shared" si="0"/>
        <v>1</v>
      </c>
    </row>
    <row r="25" spans="1:6" ht="13.5" thickBot="1">
      <c r="A25" s="688">
        <v>407</v>
      </c>
      <c r="B25" s="689" t="s">
        <v>2426</v>
      </c>
      <c r="C25" s="689" t="s">
        <v>2426</v>
      </c>
      <c r="D25" s="690">
        <v>1</v>
      </c>
      <c r="E25" s="690">
        <v>0</v>
      </c>
      <c r="F25" s="691">
        <f t="shared" si="0"/>
        <v>1</v>
      </c>
    </row>
    <row r="26" spans="1:6" ht="14.25" thickBot="1" thickTop="1">
      <c r="A26" s="1346" t="s">
        <v>2123</v>
      </c>
      <c r="B26" s="1347"/>
      <c r="C26" s="1347"/>
      <c r="D26" s="1347"/>
      <c r="E26" s="1347"/>
      <c r="F26" s="1348"/>
    </row>
    <row r="27" spans="1:6" ht="13.5" thickTop="1">
      <c r="A27" s="686">
        <v>3</v>
      </c>
      <c r="B27" s="839" t="s">
        <v>2559</v>
      </c>
      <c r="C27" s="839" t="s">
        <v>56</v>
      </c>
      <c r="D27" s="840">
        <v>0</v>
      </c>
      <c r="E27" s="840">
        <v>1</v>
      </c>
      <c r="F27" s="841">
        <f aca="true" t="shared" si="1" ref="F27:F58">SUM(D27:E27)</f>
        <v>1</v>
      </c>
    </row>
    <row r="28" spans="1:6" ht="12.75">
      <c r="A28" s="688">
        <v>3</v>
      </c>
      <c r="B28" s="429" t="s">
        <v>2559</v>
      </c>
      <c r="C28" s="429" t="s">
        <v>2846</v>
      </c>
      <c r="D28" s="430">
        <v>0</v>
      </c>
      <c r="E28" s="430">
        <v>1</v>
      </c>
      <c r="F28" s="431">
        <f t="shared" si="1"/>
        <v>1</v>
      </c>
    </row>
    <row r="29" spans="1:6" ht="12.75">
      <c r="A29" s="688">
        <v>3</v>
      </c>
      <c r="B29" s="429" t="s">
        <v>2559</v>
      </c>
      <c r="C29" s="429" t="s">
        <v>2847</v>
      </c>
      <c r="D29" s="430">
        <v>0</v>
      </c>
      <c r="E29" s="430">
        <v>1</v>
      </c>
      <c r="F29" s="431">
        <f t="shared" si="1"/>
        <v>1</v>
      </c>
    </row>
    <row r="30" spans="1:6" ht="12.75">
      <c r="A30" s="688">
        <v>3</v>
      </c>
      <c r="B30" s="429" t="s">
        <v>2559</v>
      </c>
      <c r="C30" s="429" t="s">
        <v>2848</v>
      </c>
      <c r="D30" s="430">
        <v>0</v>
      </c>
      <c r="E30" s="430">
        <v>1</v>
      </c>
      <c r="F30" s="431">
        <f t="shared" si="1"/>
        <v>1</v>
      </c>
    </row>
    <row r="31" spans="1:6" ht="12.75">
      <c r="A31" s="688">
        <v>2</v>
      </c>
      <c r="B31" s="429" t="s">
        <v>2560</v>
      </c>
      <c r="C31" s="429" t="s">
        <v>2560</v>
      </c>
      <c r="D31" s="430">
        <v>1</v>
      </c>
      <c r="E31" s="430">
        <v>0</v>
      </c>
      <c r="F31" s="431">
        <f t="shared" si="1"/>
        <v>1</v>
      </c>
    </row>
    <row r="32" spans="1:6" ht="12.75">
      <c r="A32" s="688">
        <v>2</v>
      </c>
      <c r="B32" s="429" t="s">
        <v>2560</v>
      </c>
      <c r="C32" s="429" t="s">
        <v>2849</v>
      </c>
      <c r="D32" s="430">
        <v>1</v>
      </c>
      <c r="E32" s="430">
        <v>0</v>
      </c>
      <c r="F32" s="431">
        <f t="shared" si="1"/>
        <v>1</v>
      </c>
    </row>
    <row r="33" spans="1:6" ht="12.75">
      <c r="A33" s="688">
        <v>2</v>
      </c>
      <c r="B33" s="429" t="s">
        <v>2560</v>
      </c>
      <c r="C33" s="429" t="s">
        <v>45</v>
      </c>
      <c r="D33" s="430">
        <v>0</v>
      </c>
      <c r="E33" s="430">
        <v>1</v>
      </c>
      <c r="F33" s="431">
        <f t="shared" si="1"/>
        <v>1</v>
      </c>
    </row>
    <row r="34" spans="1:6" ht="12.75">
      <c r="A34" s="688">
        <v>4</v>
      </c>
      <c r="B34" s="429" t="s">
        <v>2561</v>
      </c>
      <c r="C34" s="429" t="s">
        <v>109</v>
      </c>
      <c r="D34" s="430">
        <v>5</v>
      </c>
      <c r="E34" s="430">
        <v>1</v>
      </c>
      <c r="F34" s="431">
        <f t="shared" si="1"/>
        <v>6</v>
      </c>
    </row>
    <row r="35" spans="1:6" ht="12.75">
      <c r="A35" s="688">
        <v>4</v>
      </c>
      <c r="B35" s="429" t="s">
        <v>2561</v>
      </c>
      <c r="C35" s="429" t="s">
        <v>1514</v>
      </c>
      <c r="D35" s="430">
        <v>1</v>
      </c>
      <c r="E35" s="430">
        <v>0</v>
      </c>
      <c r="F35" s="431">
        <f t="shared" si="1"/>
        <v>1</v>
      </c>
    </row>
    <row r="36" spans="1:6" ht="12.75">
      <c r="A36" s="688">
        <v>4</v>
      </c>
      <c r="B36" s="429" t="s">
        <v>2561</v>
      </c>
      <c r="C36" s="429" t="s">
        <v>139</v>
      </c>
      <c r="D36" s="430">
        <v>0</v>
      </c>
      <c r="E36" s="430">
        <v>1</v>
      </c>
      <c r="F36" s="431">
        <f t="shared" si="1"/>
        <v>1</v>
      </c>
    </row>
    <row r="37" spans="1:6" ht="12.75">
      <c r="A37" s="688">
        <v>33</v>
      </c>
      <c r="B37" s="429" t="s">
        <v>2562</v>
      </c>
      <c r="C37" s="429" t="s">
        <v>1515</v>
      </c>
      <c r="D37" s="430">
        <v>0</v>
      </c>
      <c r="E37" s="430">
        <v>1</v>
      </c>
      <c r="F37" s="431">
        <f t="shared" si="1"/>
        <v>1</v>
      </c>
    </row>
    <row r="38" spans="1:6" ht="12.75">
      <c r="A38" s="688">
        <v>6</v>
      </c>
      <c r="B38" s="429" t="s">
        <v>2564</v>
      </c>
      <c r="C38" s="429" t="s">
        <v>194</v>
      </c>
      <c r="D38" s="430">
        <v>0</v>
      </c>
      <c r="E38" s="430">
        <v>1</v>
      </c>
      <c r="F38" s="431">
        <f t="shared" si="1"/>
        <v>1</v>
      </c>
    </row>
    <row r="39" spans="1:6" ht="12.75">
      <c r="A39" s="688">
        <v>6</v>
      </c>
      <c r="B39" s="429" t="s">
        <v>2564</v>
      </c>
      <c r="C39" s="429" t="s">
        <v>287</v>
      </c>
      <c r="D39" s="430">
        <v>0</v>
      </c>
      <c r="E39" s="430">
        <v>1</v>
      </c>
      <c r="F39" s="431">
        <f t="shared" si="1"/>
        <v>1</v>
      </c>
    </row>
    <row r="40" spans="1:6" ht="12.75">
      <c r="A40" s="688">
        <v>7</v>
      </c>
      <c r="B40" s="429" t="s">
        <v>2565</v>
      </c>
      <c r="C40" s="429" t="s">
        <v>2699</v>
      </c>
      <c r="D40" s="430">
        <v>0</v>
      </c>
      <c r="E40" s="430">
        <v>1</v>
      </c>
      <c r="F40" s="431">
        <f t="shared" si="1"/>
        <v>1</v>
      </c>
    </row>
    <row r="41" spans="1:6" ht="12.75">
      <c r="A41" s="688">
        <v>7</v>
      </c>
      <c r="B41" s="429" t="s">
        <v>2565</v>
      </c>
      <c r="C41" s="429" t="s">
        <v>293</v>
      </c>
      <c r="D41" s="430">
        <v>1</v>
      </c>
      <c r="E41" s="430">
        <v>1</v>
      </c>
      <c r="F41" s="431">
        <f t="shared" si="1"/>
        <v>2</v>
      </c>
    </row>
    <row r="42" spans="1:6" ht="12.75">
      <c r="A42" s="688">
        <v>7</v>
      </c>
      <c r="B42" s="429" t="s">
        <v>2565</v>
      </c>
      <c r="C42" s="429" t="s">
        <v>294</v>
      </c>
      <c r="D42" s="430">
        <v>1</v>
      </c>
      <c r="E42" s="430">
        <v>0</v>
      </c>
      <c r="F42" s="431">
        <f t="shared" si="1"/>
        <v>1</v>
      </c>
    </row>
    <row r="43" spans="1:6" ht="12.75">
      <c r="A43" s="688">
        <v>7</v>
      </c>
      <c r="B43" s="429" t="s">
        <v>2565</v>
      </c>
      <c r="C43" s="429" t="s">
        <v>2700</v>
      </c>
      <c r="D43" s="430">
        <v>0</v>
      </c>
      <c r="E43" s="430">
        <v>1</v>
      </c>
      <c r="F43" s="431">
        <f t="shared" si="1"/>
        <v>1</v>
      </c>
    </row>
    <row r="44" spans="1:6" ht="12.75">
      <c r="A44" s="688">
        <v>7</v>
      </c>
      <c r="B44" s="429" t="s">
        <v>2565</v>
      </c>
      <c r="C44" s="429" t="s">
        <v>2807</v>
      </c>
      <c r="D44" s="430">
        <v>2</v>
      </c>
      <c r="E44" s="430">
        <v>1</v>
      </c>
      <c r="F44" s="431">
        <f t="shared" si="1"/>
        <v>3</v>
      </c>
    </row>
    <row r="45" spans="1:6" ht="12.75">
      <c r="A45" s="688">
        <v>8</v>
      </c>
      <c r="B45" s="429" t="s">
        <v>2566</v>
      </c>
      <c r="C45" s="429" t="s">
        <v>2623</v>
      </c>
      <c r="D45" s="430">
        <v>1</v>
      </c>
      <c r="E45" s="430">
        <v>0</v>
      </c>
      <c r="F45" s="431">
        <f t="shared" si="1"/>
        <v>1</v>
      </c>
    </row>
    <row r="46" spans="1:6" ht="12.75">
      <c r="A46" s="688">
        <v>8</v>
      </c>
      <c r="B46" s="429" t="s">
        <v>2566</v>
      </c>
      <c r="C46" s="429" t="s">
        <v>303</v>
      </c>
      <c r="D46" s="430">
        <v>0</v>
      </c>
      <c r="E46" s="430">
        <v>1</v>
      </c>
      <c r="F46" s="431">
        <f t="shared" si="1"/>
        <v>1</v>
      </c>
    </row>
    <row r="47" spans="1:6" ht="12.75">
      <c r="A47" s="688">
        <v>8</v>
      </c>
      <c r="B47" s="429" t="s">
        <v>2566</v>
      </c>
      <c r="C47" s="429" t="s">
        <v>305</v>
      </c>
      <c r="D47" s="430">
        <v>0</v>
      </c>
      <c r="E47" s="430">
        <v>2</v>
      </c>
      <c r="F47" s="431">
        <f t="shared" si="1"/>
        <v>2</v>
      </c>
    </row>
    <row r="48" spans="1:6" ht="12.75">
      <c r="A48" s="688">
        <v>8</v>
      </c>
      <c r="B48" s="429" t="s">
        <v>2566</v>
      </c>
      <c r="C48" s="429" t="s">
        <v>309</v>
      </c>
      <c r="D48" s="430">
        <v>3</v>
      </c>
      <c r="E48" s="430">
        <v>4</v>
      </c>
      <c r="F48" s="431">
        <f t="shared" si="1"/>
        <v>7</v>
      </c>
    </row>
    <row r="49" spans="1:6" ht="12.75">
      <c r="A49" s="688">
        <v>8</v>
      </c>
      <c r="B49" s="429" t="s">
        <v>2566</v>
      </c>
      <c r="C49" s="429" t="s">
        <v>575</v>
      </c>
      <c r="D49" s="430">
        <v>0</v>
      </c>
      <c r="E49" s="430">
        <v>1</v>
      </c>
      <c r="F49" s="431">
        <f t="shared" si="1"/>
        <v>1</v>
      </c>
    </row>
    <row r="50" spans="1:6" ht="12.75">
      <c r="A50" s="688">
        <v>8</v>
      </c>
      <c r="B50" s="429" t="s">
        <v>2566</v>
      </c>
      <c r="C50" s="429" t="s">
        <v>511</v>
      </c>
      <c r="D50" s="430">
        <v>2</v>
      </c>
      <c r="E50" s="430">
        <v>4</v>
      </c>
      <c r="F50" s="431">
        <f t="shared" si="1"/>
        <v>6</v>
      </c>
    </row>
    <row r="51" spans="1:6" ht="12.75">
      <c r="A51" s="688">
        <v>8</v>
      </c>
      <c r="B51" s="429" t="s">
        <v>2566</v>
      </c>
      <c r="C51" s="429" t="s">
        <v>2566</v>
      </c>
      <c r="D51" s="430">
        <v>40</v>
      </c>
      <c r="E51" s="430">
        <v>26</v>
      </c>
      <c r="F51" s="431">
        <f t="shared" si="1"/>
        <v>66</v>
      </c>
    </row>
    <row r="52" spans="1:6" ht="12.75">
      <c r="A52" s="688">
        <v>8</v>
      </c>
      <c r="B52" s="429" t="s">
        <v>2566</v>
      </c>
      <c r="C52" s="429" t="s">
        <v>314</v>
      </c>
      <c r="D52" s="430">
        <v>0</v>
      </c>
      <c r="E52" s="430">
        <v>2</v>
      </c>
      <c r="F52" s="431">
        <f t="shared" si="1"/>
        <v>2</v>
      </c>
    </row>
    <row r="53" spans="1:6" ht="12.75">
      <c r="A53" s="688">
        <v>8</v>
      </c>
      <c r="B53" s="429" t="s">
        <v>2566</v>
      </c>
      <c r="C53" s="429" t="s">
        <v>2850</v>
      </c>
      <c r="D53" s="430">
        <v>0</v>
      </c>
      <c r="E53" s="430">
        <v>1</v>
      </c>
      <c r="F53" s="431">
        <f t="shared" si="1"/>
        <v>1</v>
      </c>
    </row>
    <row r="54" spans="1:6" ht="12.75">
      <c r="A54" s="688">
        <v>8</v>
      </c>
      <c r="B54" s="429" t="s">
        <v>2566</v>
      </c>
      <c r="C54" s="429" t="s">
        <v>321</v>
      </c>
      <c r="D54" s="430">
        <v>4</v>
      </c>
      <c r="E54" s="430">
        <v>8</v>
      </c>
      <c r="F54" s="431">
        <f t="shared" si="1"/>
        <v>12</v>
      </c>
    </row>
    <row r="55" spans="1:6" ht="12.75">
      <c r="A55" s="688">
        <v>8</v>
      </c>
      <c r="B55" s="429" t="s">
        <v>2566</v>
      </c>
      <c r="C55" s="429" t="s">
        <v>320</v>
      </c>
      <c r="D55" s="430">
        <v>0</v>
      </c>
      <c r="E55" s="430">
        <v>1</v>
      </c>
      <c r="F55" s="431">
        <f t="shared" si="1"/>
        <v>1</v>
      </c>
    </row>
    <row r="56" spans="1:6" ht="12.75">
      <c r="A56" s="688">
        <v>8</v>
      </c>
      <c r="B56" s="429" t="s">
        <v>2566</v>
      </c>
      <c r="C56" s="429" t="s">
        <v>323</v>
      </c>
      <c r="D56" s="430">
        <v>1</v>
      </c>
      <c r="E56" s="430">
        <v>0</v>
      </c>
      <c r="F56" s="431">
        <f t="shared" si="1"/>
        <v>1</v>
      </c>
    </row>
    <row r="57" spans="1:6" ht="12.75">
      <c r="A57" s="688">
        <v>8</v>
      </c>
      <c r="B57" s="429" t="s">
        <v>2566</v>
      </c>
      <c r="C57" s="429" t="s">
        <v>2851</v>
      </c>
      <c r="D57" s="430">
        <v>1</v>
      </c>
      <c r="E57" s="430">
        <v>0</v>
      </c>
      <c r="F57" s="431">
        <f t="shared" si="1"/>
        <v>1</v>
      </c>
    </row>
    <row r="58" spans="1:6" ht="12.75">
      <c r="A58" s="688">
        <v>8</v>
      </c>
      <c r="B58" s="429" t="s">
        <v>2566</v>
      </c>
      <c r="C58" s="429" t="s">
        <v>337</v>
      </c>
      <c r="D58" s="430">
        <v>1</v>
      </c>
      <c r="E58" s="430">
        <v>1</v>
      </c>
      <c r="F58" s="431">
        <f t="shared" si="1"/>
        <v>2</v>
      </c>
    </row>
    <row r="59" spans="1:6" ht="12.75">
      <c r="A59" s="688">
        <v>8</v>
      </c>
      <c r="B59" s="429" t="s">
        <v>2566</v>
      </c>
      <c r="C59" s="429" t="s">
        <v>339</v>
      </c>
      <c r="D59" s="430">
        <v>1</v>
      </c>
      <c r="E59" s="430">
        <v>1</v>
      </c>
      <c r="F59" s="431">
        <f aca="true" t="shared" si="2" ref="F59:F90">SUM(D59:E59)</f>
        <v>2</v>
      </c>
    </row>
    <row r="60" spans="1:6" ht="12.75">
      <c r="A60" s="688">
        <v>8</v>
      </c>
      <c r="B60" s="429" t="s">
        <v>2566</v>
      </c>
      <c r="C60" s="429" t="s">
        <v>2852</v>
      </c>
      <c r="D60" s="430">
        <v>0</v>
      </c>
      <c r="E60" s="430">
        <v>1</v>
      </c>
      <c r="F60" s="431">
        <f t="shared" si="2"/>
        <v>1</v>
      </c>
    </row>
    <row r="61" spans="1:6" ht="12.75">
      <c r="A61" s="688">
        <v>8</v>
      </c>
      <c r="B61" s="429" t="s">
        <v>2566</v>
      </c>
      <c r="C61" s="429" t="s">
        <v>525</v>
      </c>
      <c r="D61" s="430">
        <v>2</v>
      </c>
      <c r="E61" s="430">
        <v>4</v>
      </c>
      <c r="F61" s="431">
        <f t="shared" si="2"/>
        <v>6</v>
      </c>
    </row>
    <row r="62" spans="1:6" ht="12.75">
      <c r="A62" s="688">
        <v>8</v>
      </c>
      <c r="B62" s="429" t="s">
        <v>2566</v>
      </c>
      <c r="C62" s="429" t="s">
        <v>349</v>
      </c>
      <c r="D62" s="430">
        <v>0</v>
      </c>
      <c r="E62" s="430">
        <v>1</v>
      </c>
      <c r="F62" s="431">
        <f t="shared" si="2"/>
        <v>1</v>
      </c>
    </row>
    <row r="63" spans="1:6" ht="12.75">
      <c r="A63" s="688">
        <v>8</v>
      </c>
      <c r="B63" s="429" t="s">
        <v>2566</v>
      </c>
      <c r="C63" s="429" t="s">
        <v>352</v>
      </c>
      <c r="D63" s="430">
        <v>0</v>
      </c>
      <c r="E63" s="430">
        <v>1</v>
      </c>
      <c r="F63" s="431">
        <f t="shared" si="2"/>
        <v>1</v>
      </c>
    </row>
    <row r="64" spans="1:6" ht="12.75">
      <c r="A64" s="688">
        <v>8</v>
      </c>
      <c r="B64" s="429" t="s">
        <v>2566</v>
      </c>
      <c r="C64" s="429" t="s">
        <v>353</v>
      </c>
      <c r="D64" s="430">
        <v>1</v>
      </c>
      <c r="E64" s="430">
        <v>0</v>
      </c>
      <c r="F64" s="431">
        <f t="shared" si="2"/>
        <v>1</v>
      </c>
    </row>
    <row r="65" spans="1:6" ht="12.75">
      <c r="A65" s="688">
        <v>8</v>
      </c>
      <c r="B65" s="429" t="s">
        <v>2566</v>
      </c>
      <c r="C65" s="429" t="s">
        <v>356</v>
      </c>
      <c r="D65" s="430">
        <v>0</v>
      </c>
      <c r="E65" s="430">
        <v>2</v>
      </c>
      <c r="F65" s="431">
        <f t="shared" si="2"/>
        <v>2</v>
      </c>
    </row>
    <row r="66" spans="1:6" ht="12.75">
      <c r="A66" s="688">
        <v>8</v>
      </c>
      <c r="B66" s="429" t="s">
        <v>2566</v>
      </c>
      <c r="C66" s="429" t="s">
        <v>358</v>
      </c>
      <c r="D66" s="430">
        <v>1</v>
      </c>
      <c r="E66" s="430">
        <v>1</v>
      </c>
      <c r="F66" s="431">
        <f t="shared" si="2"/>
        <v>2</v>
      </c>
    </row>
    <row r="67" spans="1:6" ht="12.75">
      <c r="A67" s="688">
        <v>8</v>
      </c>
      <c r="B67" s="429" t="s">
        <v>2566</v>
      </c>
      <c r="C67" s="429" t="s">
        <v>359</v>
      </c>
      <c r="D67" s="430">
        <v>0</v>
      </c>
      <c r="E67" s="430">
        <v>1</v>
      </c>
      <c r="F67" s="431">
        <f t="shared" si="2"/>
        <v>1</v>
      </c>
    </row>
    <row r="68" spans="1:6" ht="12.75">
      <c r="A68" s="688">
        <v>8</v>
      </c>
      <c r="B68" s="429" t="s">
        <v>2566</v>
      </c>
      <c r="C68" s="429" t="s">
        <v>366</v>
      </c>
      <c r="D68" s="430">
        <v>0</v>
      </c>
      <c r="E68" s="430">
        <v>1</v>
      </c>
      <c r="F68" s="431">
        <f t="shared" si="2"/>
        <v>1</v>
      </c>
    </row>
    <row r="69" spans="1:6" ht="12.75">
      <c r="A69" s="688">
        <v>8</v>
      </c>
      <c r="B69" s="429" t="s">
        <v>2566</v>
      </c>
      <c r="C69" s="429" t="s">
        <v>371</v>
      </c>
      <c r="D69" s="430">
        <v>4</v>
      </c>
      <c r="E69" s="430">
        <v>2</v>
      </c>
      <c r="F69" s="431">
        <f t="shared" si="2"/>
        <v>6</v>
      </c>
    </row>
    <row r="70" spans="1:6" ht="12.75">
      <c r="A70" s="688">
        <v>8</v>
      </c>
      <c r="B70" s="429" t="s">
        <v>2566</v>
      </c>
      <c r="C70" s="429" t="s">
        <v>373</v>
      </c>
      <c r="D70" s="430">
        <v>0</v>
      </c>
      <c r="E70" s="430">
        <v>1</v>
      </c>
      <c r="F70" s="431">
        <f t="shared" si="2"/>
        <v>1</v>
      </c>
    </row>
    <row r="71" spans="1:6" ht="12.75">
      <c r="A71" s="688">
        <v>8</v>
      </c>
      <c r="B71" s="429" t="s">
        <v>2566</v>
      </c>
      <c r="C71" s="429" t="s">
        <v>377</v>
      </c>
      <c r="D71" s="430">
        <v>0</v>
      </c>
      <c r="E71" s="430">
        <v>1</v>
      </c>
      <c r="F71" s="431">
        <f t="shared" si="2"/>
        <v>1</v>
      </c>
    </row>
    <row r="72" spans="1:6" ht="12.75">
      <c r="A72" s="688">
        <v>8</v>
      </c>
      <c r="B72" s="429" t="s">
        <v>2566</v>
      </c>
      <c r="C72" s="429" t="s">
        <v>376</v>
      </c>
      <c r="D72" s="430">
        <v>1</v>
      </c>
      <c r="E72" s="430">
        <v>0</v>
      </c>
      <c r="F72" s="431">
        <f t="shared" si="2"/>
        <v>1</v>
      </c>
    </row>
    <row r="73" spans="1:6" ht="12.75">
      <c r="A73" s="688">
        <v>8</v>
      </c>
      <c r="B73" s="429" t="s">
        <v>2566</v>
      </c>
      <c r="C73" s="429" t="s">
        <v>381</v>
      </c>
      <c r="D73" s="430">
        <v>0</v>
      </c>
      <c r="E73" s="430">
        <v>1</v>
      </c>
      <c r="F73" s="431">
        <f t="shared" si="2"/>
        <v>1</v>
      </c>
    </row>
    <row r="74" spans="1:6" ht="12.75">
      <c r="A74" s="688">
        <v>8</v>
      </c>
      <c r="B74" s="429" t="s">
        <v>2566</v>
      </c>
      <c r="C74" s="429" t="s">
        <v>382</v>
      </c>
      <c r="D74" s="430">
        <v>3</v>
      </c>
      <c r="E74" s="430">
        <v>2</v>
      </c>
      <c r="F74" s="431">
        <f t="shared" si="2"/>
        <v>5</v>
      </c>
    </row>
    <row r="75" spans="1:6" ht="12.75">
      <c r="A75" s="688">
        <v>8</v>
      </c>
      <c r="B75" s="429" t="s">
        <v>2566</v>
      </c>
      <c r="C75" s="429" t="s">
        <v>386</v>
      </c>
      <c r="D75" s="430">
        <v>0</v>
      </c>
      <c r="E75" s="430">
        <v>1</v>
      </c>
      <c r="F75" s="431">
        <f t="shared" si="2"/>
        <v>1</v>
      </c>
    </row>
    <row r="76" spans="1:6" ht="12.75">
      <c r="A76" s="688">
        <v>8</v>
      </c>
      <c r="B76" s="429" t="s">
        <v>2566</v>
      </c>
      <c r="C76" s="429" t="s">
        <v>390</v>
      </c>
      <c r="D76" s="430">
        <v>3</v>
      </c>
      <c r="E76" s="430">
        <v>3</v>
      </c>
      <c r="F76" s="431">
        <f t="shared" si="2"/>
        <v>6</v>
      </c>
    </row>
    <row r="77" spans="1:6" ht="12.75">
      <c r="A77" s="688">
        <v>8</v>
      </c>
      <c r="B77" s="429" t="s">
        <v>2566</v>
      </c>
      <c r="C77" s="429" t="s">
        <v>391</v>
      </c>
      <c r="D77" s="430">
        <v>1</v>
      </c>
      <c r="E77" s="430">
        <v>0</v>
      </c>
      <c r="F77" s="431">
        <f t="shared" si="2"/>
        <v>1</v>
      </c>
    </row>
    <row r="78" spans="1:6" ht="12.75">
      <c r="A78" s="688">
        <v>8</v>
      </c>
      <c r="B78" s="429" t="s">
        <v>2566</v>
      </c>
      <c r="C78" s="429" t="s">
        <v>405</v>
      </c>
      <c r="D78" s="430">
        <v>1</v>
      </c>
      <c r="E78" s="430">
        <v>2</v>
      </c>
      <c r="F78" s="431">
        <f t="shared" si="2"/>
        <v>3</v>
      </c>
    </row>
    <row r="79" spans="1:6" ht="12.75">
      <c r="A79" s="688">
        <v>8</v>
      </c>
      <c r="B79" s="429" t="s">
        <v>2566</v>
      </c>
      <c r="C79" s="429" t="s">
        <v>393</v>
      </c>
      <c r="D79" s="430">
        <v>0</v>
      </c>
      <c r="E79" s="430">
        <v>4</v>
      </c>
      <c r="F79" s="431">
        <f t="shared" si="2"/>
        <v>4</v>
      </c>
    </row>
    <row r="80" spans="1:6" ht="12.75">
      <c r="A80" s="688">
        <v>8</v>
      </c>
      <c r="B80" s="429" t="s">
        <v>2566</v>
      </c>
      <c r="C80" s="429" t="s">
        <v>394</v>
      </c>
      <c r="D80" s="430">
        <v>0</v>
      </c>
      <c r="E80" s="430">
        <v>1</v>
      </c>
      <c r="F80" s="431">
        <f t="shared" si="2"/>
        <v>1</v>
      </c>
    </row>
    <row r="81" spans="1:6" ht="12.75">
      <c r="A81" s="688">
        <v>8</v>
      </c>
      <c r="B81" s="429" t="s">
        <v>2566</v>
      </c>
      <c r="C81" s="429" t="s">
        <v>403</v>
      </c>
      <c r="D81" s="430">
        <v>0</v>
      </c>
      <c r="E81" s="430">
        <v>1</v>
      </c>
      <c r="F81" s="431">
        <f t="shared" si="2"/>
        <v>1</v>
      </c>
    </row>
    <row r="82" spans="1:6" ht="12.75">
      <c r="A82" s="688">
        <v>8</v>
      </c>
      <c r="B82" s="429" t="s">
        <v>2566</v>
      </c>
      <c r="C82" s="429" t="s">
        <v>409</v>
      </c>
      <c r="D82" s="430">
        <v>3</v>
      </c>
      <c r="E82" s="430">
        <v>0</v>
      </c>
      <c r="F82" s="431">
        <f t="shared" si="2"/>
        <v>3</v>
      </c>
    </row>
    <row r="83" spans="1:6" ht="12.75">
      <c r="A83" s="688">
        <v>8</v>
      </c>
      <c r="B83" s="429" t="s">
        <v>2566</v>
      </c>
      <c r="C83" s="429" t="s">
        <v>418</v>
      </c>
      <c r="D83" s="430">
        <v>4</v>
      </c>
      <c r="E83" s="430">
        <v>5</v>
      </c>
      <c r="F83" s="431">
        <f t="shared" si="2"/>
        <v>9</v>
      </c>
    </row>
    <row r="84" spans="1:6" ht="12.75">
      <c r="A84" s="688">
        <v>8</v>
      </c>
      <c r="B84" s="429" t="s">
        <v>2566</v>
      </c>
      <c r="C84" s="429" t="s">
        <v>2853</v>
      </c>
      <c r="D84" s="430">
        <v>0</v>
      </c>
      <c r="E84" s="430">
        <v>1</v>
      </c>
      <c r="F84" s="431">
        <f t="shared" si="2"/>
        <v>1</v>
      </c>
    </row>
    <row r="85" spans="1:6" ht="12.75">
      <c r="A85" s="688">
        <v>8</v>
      </c>
      <c r="B85" s="429" t="s">
        <v>2566</v>
      </c>
      <c r="C85" s="429" t="s">
        <v>424</v>
      </c>
      <c r="D85" s="430">
        <v>2</v>
      </c>
      <c r="E85" s="430">
        <v>1</v>
      </c>
      <c r="F85" s="431">
        <f t="shared" si="2"/>
        <v>3</v>
      </c>
    </row>
    <row r="86" spans="1:6" ht="12.75">
      <c r="A86" s="688">
        <v>8</v>
      </c>
      <c r="B86" s="429" t="s">
        <v>2566</v>
      </c>
      <c r="C86" s="429" t="s">
        <v>430</v>
      </c>
      <c r="D86" s="430">
        <v>0</v>
      </c>
      <c r="E86" s="430">
        <v>3</v>
      </c>
      <c r="F86" s="431">
        <f t="shared" si="2"/>
        <v>3</v>
      </c>
    </row>
    <row r="87" spans="1:6" ht="12.75">
      <c r="A87" s="688">
        <v>8</v>
      </c>
      <c r="B87" s="429" t="s">
        <v>2566</v>
      </c>
      <c r="C87" s="429" t="s">
        <v>432</v>
      </c>
      <c r="D87" s="430">
        <v>2</v>
      </c>
      <c r="E87" s="430">
        <v>4</v>
      </c>
      <c r="F87" s="431">
        <f t="shared" si="2"/>
        <v>6</v>
      </c>
    </row>
    <row r="88" spans="1:6" ht="12.75">
      <c r="A88" s="688">
        <v>8</v>
      </c>
      <c r="B88" s="429" t="s">
        <v>2566</v>
      </c>
      <c r="C88" s="429" t="s">
        <v>436</v>
      </c>
      <c r="D88" s="430">
        <v>0</v>
      </c>
      <c r="E88" s="430">
        <v>1</v>
      </c>
      <c r="F88" s="431">
        <f t="shared" si="2"/>
        <v>1</v>
      </c>
    </row>
    <row r="89" spans="1:6" ht="12.75">
      <c r="A89" s="688">
        <v>8</v>
      </c>
      <c r="B89" s="429" t="s">
        <v>2566</v>
      </c>
      <c r="C89" s="429" t="s">
        <v>438</v>
      </c>
      <c r="D89" s="430">
        <v>1</v>
      </c>
      <c r="E89" s="430">
        <v>1</v>
      </c>
      <c r="F89" s="431">
        <f t="shared" si="2"/>
        <v>2</v>
      </c>
    </row>
    <row r="90" spans="1:6" ht="12.75">
      <c r="A90" s="688">
        <v>8</v>
      </c>
      <c r="B90" s="429" t="s">
        <v>2566</v>
      </c>
      <c r="C90" s="429" t="s">
        <v>440</v>
      </c>
      <c r="D90" s="430">
        <v>1</v>
      </c>
      <c r="E90" s="430">
        <v>0</v>
      </c>
      <c r="F90" s="431">
        <f t="shared" si="2"/>
        <v>1</v>
      </c>
    </row>
    <row r="91" spans="1:6" ht="12.75">
      <c r="A91" s="688">
        <v>8</v>
      </c>
      <c r="B91" s="429" t="s">
        <v>2566</v>
      </c>
      <c r="C91" s="429" t="s">
        <v>442</v>
      </c>
      <c r="D91" s="430">
        <v>0</v>
      </c>
      <c r="E91" s="430">
        <v>2</v>
      </c>
      <c r="F91" s="431">
        <f aca="true" t="shared" si="3" ref="F91:F122">SUM(D91:E91)</f>
        <v>2</v>
      </c>
    </row>
    <row r="92" spans="1:6" ht="12.75">
      <c r="A92" s="688">
        <v>8</v>
      </c>
      <c r="B92" s="429" t="s">
        <v>2566</v>
      </c>
      <c r="C92" s="429" t="s">
        <v>450</v>
      </c>
      <c r="D92" s="430">
        <v>4</v>
      </c>
      <c r="E92" s="430">
        <v>7</v>
      </c>
      <c r="F92" s="431">
        <f t="shared" si="3"/>
        <v>11</v>
      </c>
    </row>
    <row r="93" spans="1:6" ht="12.75">
      <c r="A93" s="688">
        <v>8</v>
      </c>
      <c r="B93" s="429" t="s">
        <v>2566</v>
      </c>
      <c r="C93" s="429" t="s">
        <v>452</v>
      </c>
      <c r="D93" s="430">
        <v>142</v>
      </c>
      <c r="E93" s="430">
        <v>138</v>
      </c>
      <c r="F93" s="431">
        <f t="shared" si="3"/>
        <v>280</v>
      </c>
    </row>
    <row r="94" spans="1:6" ht="12.75">
      <c r="A94" s="688">
        <v>8</v>
      </c>
      <c r="B94" s="429" t="s">
        <v>2566</v>
      </c>
      <c r="C94" s="429" t="s">
        <v>460</v>
      </c>
      <c r="D94" s="430">
        <v>1</v>
      </c>
      <c r="E94" s="430">
        <v>0</v>
      </c>
      <c r="F94" s="431">
        <f t="shared" si="3"/>
        <v>1</v>
      </c>
    </row>
    <row r="95" spans="1:6" ht="12.75">
      <c r="A95" s="688">
        <v>8</v>
      </c>
      <c r="B95" s="429" t="s">
        <v>2566</v>
      </c>
      <c r="C95" s="429" t="s">
        <v>462</v>
      </c>
      <c r="D95" s="430">
        <v>3</v>
      </c>
      <c r="E95" s="430">
        <v>0</v>
      </c>
      <c r="F95" s="431">
        <f t="shared" si="3"/>
        <v>3</v>
      </c>
    </row>
    <row r="96" spans="1:6" ht="12.75">
      <c r="A96" s="688">
        <v>8</v>
      </c>
      <c r="B96" s="429" t="s">
        <v>2566</v>
      </c>
      <c r="C96" s="429" t="s">
        <v>2854</v>
      </c>
      <c r="D96" s="430">
        <v>1</v>
      </c>
      <c r="E96" s="430">
        <v>1</v>
      </c>
      <c r="F96" s="431">
        <f t="shared" si="3"/>
        <v>2</v>
      </c>
    </row>
    <row r="97" spans="1:6" ht="12.75">
      <c r="A97" s="688">
        <v>8</v>
      </c>
      <c r="B97" s="429" t="s">
        <v>2566</v>
      </c>
      <c r="C97" s="429" t="s">
        <v>464</v>
      </c>
      <c r="D97" s="430">
        <v>1</v>
      </c>
      <c r="E97" s="430">
        <v>1</v>
      </c>
      <c r="F97" s="431">
        <f t="shared" si="3"/>
        <v>2</v>
      </c>
    </row>
    <row r="98" spans="1:6" ht="12.75">
      <c r="A98" s="688">
        <v>8</v>
      </c>
      <c r="B98" s="429" t="s">
        <v>2566</v>
      </c>
      <c r="C98" s="429" t="s">
        <v>2701</v>
      </c>
      <c r="D98" s="430">
        <v>1</v>
      </c>
      <c r="E98" s="430">
        <v>0</v>
      </c>
      <c r="F98" s="431">
        <f t="shared" si="3"/>
        <v>1</v>
      </c>
    </row>
    <row r="99" spans="1:6" ht="12.75">
      <c r="A99" s="688">
        <v>8</v>
      </c>
      <c r="B99" s="429" t="s">
        <v>2566</v>
      </c>
      <c r="C99" s="429" t="s">
        <v>468</v>
      </c>
      <c r="D99" s="430">
        <v>6</v>
      </c>
      <c r="E99" s="430">
        <v>6</v>
      </c>
      <c r="F99" s="431">
        <f t="shared" si="3"/>
        <v>12</v>
      </c>
    </row>
    <row r="100" spans="1:6" ht="12.75">
      <c r="A100" s="688">
        <v>8</v>
      </c>
      <c r="B100" s="429" t="s">
        <v>2566</v>
      </c>
      <c r="C100" s="429" t="s">
        <v>2811</v>
      </c>
      <c r="D100" s="430">
        <v>0</v>
      </c>
      <c r="E100" s="430">
        <v>1</v>
      </c>
      <c r="F100" s="431">
        <f t="shared" si="3"/>
        <v>1</v>
      </c>
    </row>
    <row r="101" spans="1:6" ht="12.75">
      <c r="A101" s="688">
        <v>8</v>
      </c>
      <c r="B101" s="429" t="s">
        <v>2566</v>
      </c>
      <c r="C101" s="429" t="s">
        <v>473</v>
      </c>
      <c r="D101" s="430">
        <v>0</v>
      </c>
      <c r="E101" s="430">
        <v>3</v>
      </c>
      <c r="F101" s="431">
        <f t="shared" si="3"/>
        <v>3</v>
      </c>
    </row>
    <row r="102" spans="1:6" ht="12.75">
      <c r="A102" s="688">
        <v>8</v>
      </c>
      <c r="B102" s="429" t="s">
        <v>2566</v>
      </c>
      <c r="C102" s="429" t="s">
        <v>480</v>
      </c>
      <c r="D102" s="430">
        <v>0</v>
      </c>
      <c r="E102" s="430">
        <v>1</v>
      </c>
      <c r="F102" s="431">
        <f t="shared" si="3"/>
        <v>1</v>
      </c>
    </row>
    <row r="103" spans="1:6" ht="12.75">
      <c r="A103" s="688">
        <v>8</v>
      </c>
      <c r="B103" s="429" t="s">
        <v>2566</v>
      </c>
      <c r="C103" s="429" t="s">
        <v>483</v>
      </c>
      <c r="D103" s="430">
        <v>6</v>
      </c>
      <c r="E103" s="430">
        <v>5</v>
      </c>
      <c r="F103" s="431">
        <f t="shared" si="3"/>
        <v>11</v>
      </c>
    </row>
    <row r="104" spans="1:6" ht="12.75">
      <c r="A104" s="688">
        <v>8</v>
      </c>
      <c r="B104" s="429" t="s">
        <v>2566</v>
      </c>
      <c r="C104" s="429" t="s">
        <v>504</v>
      </c>
      <c r="D104" s="430">
        <v>8</v>
      </c>
      <c r="E104" s="430">
        <v>12</v>
      </c>
      <c r="F104" s="431">
        <f t="shared" si="3"/>
        <v>20</v>
      </c>
    </row>
    <row r="105" spans="1:6" ht="12.75">
      <c r="A105" s="688">
        <v>8</v>
      </c>
      <c r="B105" s="429" t="s">
        <v>2566</v>
      </c>
      <c r="C105" s="429" t="s">
        <v>2855</v>
      </c>
      <c r="D105" s="430">
        <v>1</v>
      </c>
      <c r="E105" s="430">
        <v>0</v>
      </c>
      <c r="F105" s="431">
        <f t="shared" si="3"/>
        <v>1</v>
      </c>
    </row>
    <row r="106" spans="1:6" ht="12.75">
      <c r="A106" s="688">
        <v>8</v>
      </c>
      <c r="B106" s="429" t="s">
        <v>2566</v>
      </c>
      <c r="C106" s="429" t="s">
        <v>508</v>
      </c>
      <c r="D106" s="430">
        <v>1</v>
      </c>
      <c r="E106" s="430">
        <v>0</v>
      </c>
      <c r="F106" s="431">
        <f t="shared" si="3"/>
        <v>1</v>
      </c>
    </row>
    <row r="107" spans="1:6" ht="12.75">
      <c r="A107" s="688">
        <v>8</v>
      </c>
      <c r="B107" s="429" t="s">
        <v>2566</v>
      </c>
      <c r="C107" s="429" t="s">
        <v>517</v>
      </c>
      <c r="D107" s="430">
        <v>1</v>
      </c>
      <c r="E107" s="430">
        <v>3</v>
      </c>
      <c r="F107" s="431">
        <f t="shared" si="3"/>
        <v>4</v>
      </c>
    </row>
    <row r="108" spans="1:6" ht="12.75">
      <c r="A108" s="688">
        <v>8</v>
      </c>
      <c r="B108" s="429" t="s">
        <v>2566</v>
      </c>
      <c r="C108" s="429" t="s">
        <v>527</v>
      </c>
      <c r="D108" s="430">
        <v>12</v>
      </c>
      <c r="E108" s="430">
        <v>11</v>
      </c>
      <c r="F108" s="431">
        <f t="shared" si="3"/>
        <v>23</v>
      </c>
    </row>
    <row r="109" spans="1:6" ht="12.75">
      <c r="A109" s="688">
        <v>8</v>
      </c>
      <c r="B109" s="429" t="s">
        <v>2566</v>
      </c>
      <c r="C109" s="429" t="s">
        <v>531</v>
      </c>
      <c r="D109" s="430">
        <v>1</v>
      </c>
      <c r="E109" s="430">
        <v>0</v>
      </c>
      <c r="F109" s="431">
        <f t="shared" si="3"/>
        <v>1</v>
      </c>
    </row>
    <row r="110" spans="1:6" ht="12.75">
      <c r="A110" s="688">
        <v>8</v>
      </c>
      <c r="B110" s="429" t="s">
        <v>2566</v>
      </c>
      <c r="C110" s="429" t="s">
        <v>539</v>
      </c>
      <c r="D110" s="430">
        <v>1</v>
      </c>
      <c r="E110" s="430">
        <v>2</v>
      </c>
      <c r="F110" s="431">
        <f t="shared" si="3"/>
        <v>3</v>
      </c>
    </row>
    <row r="111" spans="1:6" ht="12.75">
      <c r="A111" s="688">
        <v>8</v>
      </c>
      <c r="B111" s="429" t="s">
        <v>2566</v>
      </c>
      <c r="C111" s="429" t="s">
        <v>541</v>
      </c>
      <c r="D111" s="430">
        <v>24</v>
      </c>
      <c r="E111" s="430">
        <v>24</v>
      </c>
      <c r="F111" s="431">
        <f t="shared" si="3"/>
        <v>48</v>
      </c>
    </row>
    <row r="112" spans="1:6" ht="12.75">
      <c r="A112" s="688">
        <v>8</v>
      </c>
      <c r="B112" s="429" t="s">
        <v>2566</v>
      </c>
      <c r="C112" s="429" t="s">
        <v>549</v>
      </c>
      <c r="D112" s="430">
        <v>0</v>
      </c>
      <c r="E112" s="430">
        <v>1</v>
      </c>
      <c r="F112" s="431">
        <f t="shared" si="3"/>
        <v>1</v>
      </c>
    </row>
    <row r="113" spans="1:6" ht="12.75">
      <c r="A113" s="688">
        <v>8</v>
      </c>
      <c r="B113" s="429" t="s">
        <v>2566</v>
      </c>
      <c r="C113" s="429" t="s">
        <v>2856</v>
      </c>
      <c r="D113" s="430">
        <v>1</v>
      </c>
      <c r="E113" s="430">
        <v>0</v>
      </c>
      <c r="F113" s="431">
        <f t="shared" si="3"/>
        <v>1</v>
      </c>
    </row>
    <row r="114" spans="1:6" ht="12.75">
      <c r="A114" s="688">
        <v>8</v>
      </c>
      <c r="B114" s="429" t="s">
        <v>2566</v>
      </c>
      <c r="C114" s="429" t="s">
        <v>555</v>
      </c>
      <c r="D114" s="430">
        <v>3</v>
      </c>
      <c r="E114" s="430">
        <v>1</v>
      </c>
      <c r="F114" s="431">
        <f t="shared" si="3"/>
        <v>4</v>
      </c>
    </row>
    <row r="115" spans="1:6" ht="12.75">
      <c r="A115" s="688">
        <v>8</v>
      </c>
      <c r="B115" s="429" t="s">
        <v>2566</v>
      </c>
      <c r="C115" s="429" t="s">
        <v>566</v>
      </c>
      <c r="D115" s="430">
        <v>1</v>
      </c>
      <c r="E115" s="430">
        <v>2</v>
      </c>
      <c r="F115" s="431">
        <f t="shared" si="3"/>
        <v>3</v>
      </c>
    </row>
    <row r="116" spans="1:6" ht="12.75">
      <c r="A116" s="688">
        <v>8</v>
      </c>
      <c r="B116" s="429" t="s">
        <v>2566</v>
      </c>
      <c r="C116" s="429" t="s">
        <v>565</v>
      </c>
      <c r="D116" s="430">
        <v>4</v>
      </c>
      <c r="E116" s="430">
        <v>1</v>
      </c>
      <c r="F116" s="431">
        <f t="shared" si="3"/>
        <v>5</v>
      </c>
    </row>
    <row r="117" spans="1:6" ht="12.75">
      <c r="A117" s="688">
        <v>8</v>
      </c>
      <c r="B117" s="429" t="s">
        <v>2566</v>
      </c>
      <c r="C117" s="429" t="s">
        <v>568</v>
      </c>
      <c r="D117" s="430">
        <v>0</v>
      </c>
      <c r="E117" s="430">
        <v>1</v>
      </c>
      <c r="F117" s="431">
        <f t="shared" si="3"/>
        <v>1</v>
      </c>
    </row>
    <row r="118" spans="1:6" ht="12.75">
      <c r="A118" s="688">
        <v>8</v>
      </c>
      <c r="B118" s="429" t="s">
        <v>2566</v>
      </c>
      <c r="C118" s="429" t="s">
        <v>2624</v>
      </c>
      <c r="D118" s="430">
        <v>0</v>
      </c>
      <c r="E118" s="430">
        <v>1</v>
      </c>
      <c r="F118" s="431">
        <f t="shared" si="3"/>
        <v>1</v>
      </c>
    </row>
    <row r="119" spans="1:6" ht="12.75">
      <c r="A119" s="688">
        <v>8</v>
      </c>
      <c r="B119" s="429" t="s">
        <v>2566</v>
      </c>
      <c r="C119" s="429" t="s">
        <v>573</v>
      </c>
      <c r="D119" s="430">
        <v>1</v>
      </c>
      <c r="E119" s="430">
        <v>2</v>
      </c>
      <c r="F119" s="431">
        <f t="shared" si="3"/>
        <v>3</v>
      </c>
    </row>
    <row r="120" spans="1:6" ht="12.75">
      <c r="A120" s="688">
        <v>8</v>
      </c>
      <c r="B120" s="429" t="s">
        <v>2566</v>
      </c>
      <c r="C120" s="429" t="s">
        <v>570</v>
      </c>
      <c r="D120" s="430">
        <v>1</v>
      </c>
      <c r="E120" s="430">
        <v>1</v>
      </c>
      <c r="F120" s="431">
        <f t="shared" si="3"/>
        <v>2</v>
      </c>
    </row>
    <row r="121" spans="1:6" ht="12.75">
      <c r="A121" s="688">
        <v>48</v>
      </c>
      <c r="B121" s="429" t="s">
        <v>2567</v>
      </c>
      <c r="C121" s="429" t="s">
        <v>1613</v>
      </c>
      <c r="D121" s="430">
        <v>0</v>
      </c>
      <c r="E121" s="430">
        <v>1</v>
      </c>
      <c r="F121" s="431">
        <f t="shared" si="3"/>
        <v>1</v>
      </c>
    </row>
    <row r="122" spans="1:6" ht="12.75">
      <c r="A122" s="688">
        <v>10</v>
      </c>
      <c r="B122" s="429" t="s">
        <v>2569</v>
      </c>
      <c r="C122" s="429" t="s">
        <v>610</v>
      </c>
      <c r="D122" s="430">
        <v>1</v>
      </c>
      <c r="E122" s="430">
        <v>0</v>
      </c>
      <c r="F122" s="431">
        <f t="shared" si="3"/>
        <v>1</v>
      </c>
    </row>
    <row r="123" spans="1:6" ht="12.75">
      <c r="A123" s="688">
        <v>11</v>
      </c>
      <c r="B123" s="429" t="s">
        <v>2570</v>
      </c>
      <c r="C123" s="429" t="s">
        <v>632</v>
      </c>
      <c r="D123" s="430">
        <v>1</v>
      </c>
      <c r="E123" s="430">
        <v>0</v>
      </c>
      <c r="F123" s="431">
        <f aca="true" t="shared" si="4" ref="F123:F154">SUM(D123:E123)</f>
        <v>1</v>
      </c>
    </row>
    <row r="124" spans="1:6" ht="12.75">
      <c r="A124" s="688">
        <v>11</v>
      </c>
      <c r="B124" s="429" t="s">
        <v>2570</v>
      </c>
      <c r="C124" s="429" t="s">
        <v>638</v>
      </c>
      <c r="D124" s="430">
        <v>1</v>
      </c>
      <c r="E124" s="430">
        <v>1</v>
      </c>
      <c r="F124" s="431">
        <f t="shared" si="4"/>
        <v>2</v>
      </c>
    </row>
    <row r="125" spans="1:6" ht="12.75">
      <c r="A125" s="688">
        <v>11</v>
      </c>
      <c r="B125" s="429" t="s">
        <v>2570</v>
      </c>
      <c r="C125" s="429" t="s">
        <v>641</v>
      </c>
      <c r="D125" s="430">
        <v>0</v>
      </c>
      <c r="E125" s="430">
        <v>1</v>
      </c>
      <c r="F125" s="431">
        <f t="shared" si="4"/>
        <v>1</v>
      </c>
    </row>
    <row r="126" spans="1:6" ht="12.75">
      <c r="A126" s="688">
        <v>12</v>
      </c>
      <c r="B126" s="429" t="s">
        <v>2572</v>
      </c>
      <c r="C126" s="429" t="s">
        <v>2857</v>
      </c>
      <c r="D126" s="430">
        <v>2</v>
      </c>
      <c r="E126" s="430">
        <v>1</v>
      </c>
      <c r="F126" s="431">
        <f t="shared" si="4"/>
        <v>3</v>
      </c>
    </row>
    <row r="127" spans="1:6" ht="12.75">
      <c r="A127" s="688">
        <v>12</v>
      </c>
      <c r="B127" s="429" t="s">
        <v>2572</v>
      </c>
      <c r="C127" s="429" t="s">
        <v>2858</v>
      </c>
      <c r="D127" s="430">
        <v>1</v>
      </c>
      <c r="E127" s="430">
        <v>0</v>
      </c>
      <c r="F127" s="431">
        <f t="shared" si="4"/>
        <v>1</v>
      </c>
    </row>
    <row r="128" spans="1:6" ht="12.75">
      <c r="A128" s="688">
        <v>13</v>
      </c>
      <c r="B128" s="429" t="s">
        <v>2574</v>
      </c>
      <c r="C128" s="429" t="s">
        <v>679</v>
      </c>
      <c r="D128" s="430">
        <v>1</v>
      </c>
      <c r="E128" s="430">
        <v>1</v>
      </c>
      <c r="F128" s="431">
        <f t="shared" si="4"/>
        <v>2</v>
      </c>
    </row>
    <row r="129" spans="1:6" ht="12.75">
      <c r="A129" s="688">
        <v>14</v>
      </c>
      <c r="B129" s="429" t="s">
        <v>2576</v>
      </c>
      <c r="C129" s="429" t="s">
        <v>731</v>
      </c>
      <c r="D129" s="430">
        <v>2</v>
      </c>
      <c r="E129" s="430">
        <v>2</v>
      </c>
      <c r="F129" s="431">
        <f t="shared" si="4"/>
        <v>4</v>
      </c>
    </row>
    <row r="130" spans="1:6" ht="12.75">
      <c r="A130" s="688">
        <v>14</v>
      </c>
      <c r="B130" s="429" t="s">
        <v>2576</v>
      </c>
      <c r="C130" s="429" t="s">
        <v>736</v>
      </c>
      <c r="D130" s="430">
        <v>0</v>
      </c>
      <c r="E130" s="430">
        <v>1</v>
      </c>
      <c r="F130" s="431">
        <f t="shared" si="4"/>
        <v>1</v>
      </c>
    </row>
    <row r="131" spans="1:6" ht="12.75">
      <c r="A131" s="688">
        <v>17</v>
      </c>
      <c r="B131" s="429" t="s">
        <v>2577</v>
      </c>
      <c r="C131" s="429" t="s">
        <v>788</v>
      </c>
      <c r="D131" s="430">
        <v>1</v>
      </c>
      <c r="E131" s="430">
        <v>0</v>
      </c>
      <c r="F131" s="431">
        <f t="shared" si="4"/>
        <v>1</v>
      </c>
    </row>
    <row r="132" spans="1:6" ht="12.75">
      <c r="A132" s="688">
        <v>17</v>
      </c>
      <c r="B132" s="429" t="s">
        <v>2577</v>
      </c>
      <c r="C132" s="429" t="s">
        <v>793</v>
      </c>
      <c r="D132" s="430">
        <v>2</v>
      </c>
      <c r="E132" s="430">
        <v>0</v>
      </c>
      <c r="F132" s="431">
        <f t="shared" si="4"/>
        <v>2</v>
      </c>
    </row>
    <row r="133" spans="1:6" ht="12.75">
      <c r="A133" s="688">
        <v>17</v>
      </c>
      <c r="B133" s="429" t="s">
        <v>2577</v>
      </c>
      <c r="C133" s="429" t="s">
        <v>795</v>
      </c>
      <c r="D133" s="430">
        <v>1</v>
      </c>
      <c r="E133" s="430">
        <v>0</v>
      </c>
      <c r="F133" s="431">
        <f t="shared" si="4"/>
        <v>1</v>
      </c>
    </row>
    <row r="134" spans="1:6" ht="12.75">
      <c r="A134" s="688">
        <v>17</v>
      </c>
      <c r="B134" s="429" t="s">
        <v>2577</v>
      </c>
      <c r="C134" s="429" t="s">
        <v>2859</v>
      </c>
      <c r="D134" s="430">
        <v>1</v>
      </c>
      <c r="E134" s="430">
        <v>0</v>
      </c>
      <c r="F134" s="431">
        <f t="shared" si="4"/>
        <v>1</v>
      </c>
    </row>
    <row r="135" spans="1:6" ht="12.75">
      <c r="A135" s="688">
        <v>17</v>
      </c>
      <c r="B135" s="429" t="s">
        <v>2577</v>
      </c>
      <c r="C135" s="429" t="s">
        <v>805</v>
      </c>
      <c r="D135" s="430">
        <v>2</v>
      </c>
      <c r="E135" s="430">
        <v>1</v>
      </c>
      <c r="F135" s="431">
        <f t="shared" si="4"/>
        <v>3</v>
      </c>
    </row>
    <row r="136" spans="1:6" ht="12.75">
      <c r="A136" s="688">
        <v>17</v>
      </c>
      <c r="B136" s="429" t="s">
        <v>2577</v>
      </c>
      <c r="C136" s="429" t="s">
        <v>2124</v>
      </c>
      <c r="D136" s="430">
        <v>1</v>
      </c>
      <c r="E136" s="430">
        <v>0</v>
      </c>
      <c r="F136" s="431">
        <f t="shared" si="4"/>
        <v>1</v>
      </c>
    </row>
    <row r="137" spans="1:6" ht="12.75">
      <c r="A137" s="688">
        <v>17</v>
      </c>
      <c r="B137" s="429" t="s">
        <v>2577</v>
      </c>
      <c r="C137" s="429" t="s">
        <v>810</v>
      </c>
      <c r="D137" s="430">
        <v>1</v>
      </c>
      <c r="E137" s="430">
        <v>1</v>
      </c>
      <c r="F137" s="431">
        <f t="shared" si="4"/>
        <v>2</v>
      </c>
    </row>
    <row r="138" spans="1:6" ht="12.75">
      <c r="A138" s="688">
        <v>17</v>
      </c>
      <c r="B138" s="429" t="s">
        <v>2577</v>
      </c>
      <c r="C138" s="429" t="s">
        <v>2860</v>
      </c>
      <c r="D138" s="430">
        <v>1</v>
      </c>
      <c r="E138" s="430">
        <v>0</v>
      </c>
      <c r="F138" s="431">
        <f t="shared" si="4"/>
        <v>1</v>
      </c>
    </row>
    <row r="139" spans="1:6" ht="12.75">
      <c r="A139" s="688">
        <v>17</v>
      </c>
      <c r="B139" s="429" t="s">
        <v>2577</v>
      </c>
      <c r="C139" s="429" t="s">
        <v>817</v>
      </c>
      <c r="D139" s="430">
        <v>1</v>
      </c>
      <c r="E139" s="430">
        <v>1</v>
      </c>
      <c r="F139" s="431">
        <f t="shared" si="4"/>
        <v>2</v>
      </c>
    </row>
    <row r="140" spans="1:6" ht="12.75">
      <c r="A140" s="688">
        <v>17</v>
      </c>
      <c r="B140" s="429" t="s">
        <v>2577</v>
      </c>
      <c r="C140" s="429" t="s">
        <v>821</v>
      </c>
      <c r="D140" s="430">
        <v>1</v>
      </c>
      <c r="E140" s="430">
        <v>1</v>
      </c>
      <c r="F140" s="431">
        <f t="shared" si="4"/>
        <v>2</v>
      </c>
    </row>
    <row r="141" spans="1:6" ht="12.75">
      <c r="A141" s="688">
        <v>17</v>
      </c>
      <c r="B141" s="429" t="s">
        <v>2577</v>
      </c>
      <c r="C141" s="429" t="s">
        <v>2861</v>
      </c>
      <c r="D141" s="430">
        <v>2</v>
      </c>
      <c r="E141" s="430">
        <v>2</v>
      </c>
      <c r="F141" s="431">
        <f t="shared" si="4"/>
        <v>4</v>
      </c>
    </row>
    <row r="142" spans="1:6" ht="12.75">
      <c r="A142" s="688">
        <v>17</v>
      </c>
      <c r="B142" s="429" t="s">
        <v>2577</v>
      </c>
      <c r="C142" s="429" t="s">
        <v>830</v>
      </c>
      <c r="D142" s="430">
        <v>0</v>
      </c>
      <c r="E142" s="430">
        <v>2</v>
      </c>
      <c r="F142" s="431">
        <f t="shared" si="4"/>
        <v>2</v>
      </c>
    </row>
    <row r="143" spans="1:6" ht="12.75">
      <c r="A143" s="688">
        <v>17</v>
      </c>
      <c r="B143" s="429" t="s">
        <v>2577</v>
      </c>
      <c r="C143" s="429" t="s">
        <v>2862</v>
      </c>
      <c r="D143" s="430">
        <v>0</v>
      </c>
      <c r="E143" s="430">
        <v>1</v>
      </c>
      <c r="F143" s="431">
        <f t="shared" si="4"/>
        <v>1</v>
      </c>
    </row>
    <row r="144" spans="1:6" ht="12.75">
      <c r="A144" s="688">
        <v>18</v>
      </c>
      <c r="B144" s="429" t="s">
        <v>2578</v>
      </c>
      <c r="C144" s="429" t="s">
        <v>895</v>
      </c>
      <c r="D144" s="430">
        <v>1</v>
      </c>
      <c r="E144" s="430">
        <v>0</v>
      </c>
      <c r="F144" s="431">
        <f t="shared" si="4"/>
        <v>1</v>
      </c>
    </row>
    <row r="145" spans="1:6" ht="12.75">
      <c r="A145" s="688">
        <v>18</v>
      </c>
      <c r="B145" s="429" t="s">
        <v>2578</v>
      </c>
      <c r="C145" s="429" t="s">
        <v>908</v>
      </c>
      <c r="D145" s="430">
        <v>0</v>
      </c>
      <c r="E145" s="430">
        <v>1</v>
      </c>
      <c r="F145" s="431">
        <f t="shared" si="4"/>
        <v>1</v>
      </c>
    </row>
    <row r="146" spans="1:6" ht="12.75">
      <c r="A146" s="688">
        <v>20</v>
      </c>
      <c r="B146" s="429" t="s">
        <v>2580</v>
      </c>
      <c r="C146" s="429" t="s">
        <v>2863</v>
      </c>
      <c r="D146" s="430">
        <v>1</v>
      </c>
      <c r="E146" s="430">
        <v>1</v>
      </c>
      <c r="F146" s="431">
        <f t="shared" si="4"/>
        <v>2</v>
      </c>
    </row>
    <row r="147" spans="1:6" ht="12.75">
      <c r="A147" s="688">
        <v>20</v>
      </c>
      <c r="B147" s="429" t="s">
        <v>2580</v>
      </c>
      <c r="C147" s="429" t="s">
        <v>2864</v>
      </c>
      <c r="D147" s="430">
        <v>1</v>
      </c>
      <c r="E147" s="430">
        <v>2</v>
      </c>
      <c r="F147" s="431">
        <f t="shared" si="4"/>
        <v>3</v>
      </c>
    </row>
    <row r="148" spans="1:6" ht="12.75">
      <c r="A148" s="688">
        <v>23</v>
      </c>
      <c r="B148" s="429" t="s">
        <v>2582</v>
      </c>
      <c r="C148" s="429" t="s">
        <v>1009</v>
      </c>
      <c r="D148" s="430">
        <v>0</v>
      </c>
      <c r="E148" s="430">
        <v>1</v>
      </c>
      <c r="F148" s="431">
        <f t="shared" si="4"/>
        <v>1</v>
      </c>
    </row>
    <row r="149" spans="1:6" ht="12.75">
      <c r="A149" s="688">
        <v>23</v>
      </c>
      <c r="B149" s="429" t="s">
        <v>2582</v>
      </c>
      <c r="C149" s="429" t="s">
        <v>1020</v>
      </c>
      <c r="D149" s="430">
        <v>0</v>
      </c>
      <c r="E149" s="430">
        <v>1</v>
      </c>
      <c r="F149" s="431">
        <f t="shared" si="4"/>
        <v>1</v>
      </c>
    </row>
    <row r="150" spans="1:6" ht="12.75">
      <c r="A150" s="688">
        <v>15</v>
      </c>
      <c r="B150" s="429" t="s">
        <v>2583</v>
      </c>
      <c r="C150" s="429" t="s">
        <v>2865</v>
      </c>
      <c r="D150" s="430">
        <v>1</v>
      </c>
      <c r="E150" s="430">
        <v>0</v>
      </c>
      <c r="F150" s="431">
        <f t="shared" si="4"/>
        <v>1</v>
      </c>
    </row>
    <row r="151" spans="1:6" ht="12.75">
      <c r="A151" s="688">
        <v>15</v>
      </c>
      <c r="B151" s="429" t="s">
        <v>2583</v>
      </c>
      <c r="C151" s="429" t="s">
        <v>2866</v>
      </c>
      <c r="D151" s="430">
        <v>0</v>
      </c>
      <c r="E151" s="430">
        <v>1</v>
      </c>
      <c r="F151" s="431">
        <f t="shared" si="4"/>
        <v>1</v>
      </c>
    </row>
    <row r="152" spans="1:6" ht="12.75">
      <c r="A152" s="688">
        <v>15</v>
      </c>
      <c r="B152" s="429" t="s">
        <v>2583</v>
      </c>
      <c r="C152" s="429" t="s">
        <v>2641</v>
      </c>
      <c r="D152" s="430">
        <v>1</v>
      </c>
      <c r="E152" s="430">
        <v>0</v>
      </c>
      <c r="F152" s="431">
        <f t="shared" si="4"/>
        <v>1</v>
      </c>
    </row>
    <row r="153" spans="1:6" ht="12.75">
      <c r="A153" s="688">
        <v>35</v>
      </c>
      <c r="B153" s="429" t="s">
        <v>2584</v>
      </c>
      <c r="C153" s="429" t="s">
        <v>2867</v>
      </c>
      <c r="D153" s="430">
        <v>1</v>
      </c>
      <c r="E153" s="430">
        <v>0</v>
      </c>
      <c r="F153" s="431">
        <f t="shared" si="4"/>
        <v>1</v>
      </c>
    </row>
    <row r="154" spans="1:6" ht="12.75">
      <c r="A154" s="688">
        <v>25</v>
      </c>
      <c r="B154" s="429" t="s">
        <v>2585</v>
      </c>
      <c r="C154" s="429" t="s">
        <v>1080</v>
      </c>
      <c r="D154" s="430">
        <v>1</v>
      </c>
      <c r="E154" s="430">
        <v>0</v>
      </c>
      <c r="F154" s="431">
        <f t="shared" si="4"/>
        <v>1</v>
      </c>
    </row>
    <row r="155" spans="1:6" ht="12.75">
      <c r="A155" s="688">
        <v>25</v>
      </c>
      <c r="B155" s="429" t="s">
        <v>2585</v>
      </c>
      <c r="C155" s="429" t="s">
        <v>2868</v>
      </c>
      <c r="D155" s="430">
        <v>1</v>
      </c>
      <c r="E155" s="430">
        <v>0</v>
      </c>
      <c r="F155" s="431">
        <f aca="true" t="shared" si="5" ref="F155:F186">SUM(D155:E155)</f>
        <v>1</v>
      </c>
    </row>
    <row r="156" spans="1:6" ht="12.75">
      <c r="A156" s="688">
        <v>25</v>
      </c>
      <c r="B156" s="429" t="s">
        <v>2585</v>
      </c>
      <c r="C156" s="429" t="s">
        <v>2869</v>
      </c>
      <c r="D156" s="430">
        <v>0</v>
      </c>
      <c r="E156" s="430">
        <v>1</v>
      </c>
      <c r="F156" s="431">
        <f t="shared" si="5"/>
        <v>1</v>
      </c>
    </row>
    <row r="157" spans="1:6" ht="12.75">
      <c r="A157" s="688">
        <v>25</v>
      </c>
      <c r="B157" s="429" t="s">
        <v>2585</v>
      </c>
      <c r="C157" s="429" t="s">
        <v>2870</v>
      </c>
      <c r="D157" s="430">
        <v>0</v>
      </c>
      <c r="E157" s="430">
        <v>1</v>
      </c>
      <c r="F157" s="431">
        <f t="shared" si="5"/>
        <v>1</v>
      </c>
    </row>
    <row r="158" spans="1:6" ht="12.75">
      <c r="A158" s="688">
        <v>25</v>
      </c>
      <c r="B158" s="429" t="s">
        <v>2585</v>
      </c>
      <c r="C158" s="429" t="s">
        <v>2825</v>
      </c>
      <c r="D158" s="430">
        <v>3</v>
      </c>
      <c r="E158" s="430">
        <v>2</v>
      </c>
      <c r="F158" s="431">
        <f t="shared" si="5"/>
        <v>5</v>
      </c>
    </row>
    <row r="159" spans="1:6" ht="12.75">
      <c r="A159" s="688">
        <v>25</v>
      </c>
      <c r="B159" s="429" t="s">
        <v>2585</v>
      </c>
      <c r="C159" s="429" t="s">
        <v>1126</v>
      </c>
      <c r="D159" s="430">
        <v>1</v>
      </c>
      <c r="E159" s="430">
        <v>0</v>
      </c>
      <c r="F159" s="431">
        <f t="shared" si="5"/>
        <v>1</v>
      </c>
    </row>
    <row r="160" spans="1:6" ht="12.75">
      <c r="A160" s="688">
        <v>25</v>
      </c>
      <c r="B160" s="429" t="s">
        <v>2585</v>
      </c>
      <c r="C160" s="429" t="s">
        <v>1135</v>
      </c>
      <c r="D160" s="430">
        <v>1</v>
      </c>
      <c r="E160" s="430">
        <v>1</v>
      </c>
      <c r="F160" s="431">
        <f t="shared" si="5"/>
        <v>2</v>
      </c>
    </row>
    <row r="161" spans="1:6" ht="12.75">
      <c r="A161" s="688">
        <v>25</v>
      </c>
      <c r="B161" s="429" t="s">
        <v>2585</v>
      </c>
      <c r="C161" s="429" t="s">
        <v>2871</v>
      </c>
      <c r="D161" s="430">
        <v>0</v>
      </c>
      <c r="E161" s="430">
        <v>1</v>
      </c>
      <c r="F161" s="431">
        <f t="shared" si="5"/>
        <v>1</v>
      </c>
    </row>
    <row r="162" spans="1:6" ht="12.75">
      <c r="A162" s="688">
        <v>27</v>
      </c>
      <c r="B162" s="429" t="s">
        <v>2587</v>
      </c>
      <c r="C162" s="429" t="s">
        <v>2872</v>
      </c>
      <c r="D162" s="430">
        <v>1</v>
      </c>
      <c r="E162" s="430">
        <v>1</v>
      </c>
      <c r="F162" s="431">
        <f t="shared" si="5"/>
        <v>2</v>
      </c>
    </row>
    <row r="163" spans="1:6" ht="12.75">
      <c r="A163" s="688">
        <v>28</v>
      </c>
      <c r="B163" s="429" t="s">
        <v>2588</v>
      </c>
      <c r="C163" s="429" t="s">
        <v>1173</v>
      </c>
      <c r="D163" s="430">
        <v>2</v>
      </c>
      <c r="E163" s="430">
        <v>1</v>
      </c>
      <c r="F163" s="431">
        <f t="shared" si="5"/>
        <v>3</v>
      </c>
    </row>
    <row r="164" spans="1:6" ht="12.75">
      <c r="A164" s="688">
        <v>28</v>
      </c>
      <c r="B164" s="429" t="s">
        <v>2588</v>
      </c>
      <c r="C164" s="429" t="s">
        <v>2873</v>
      </c>
      <c r="D164" s="430">
        <v>1</v>
      </c>
      <c r="E164" s="430">
        <v>1</v>
      </c>
      <c r="F164" s="431">
        <f t="shared" si="5"/>
        <v>2</v>
      </c>
    </row>
    <row r="165" spans="1:6" ht="12.75">
      <c r="A165" s="688">
        <v>28</v>
      </c>
      <c r="B165" s="429" t="s">
        <v>2588</v>
      </c>
      <c r="C165" s="429" t="s">
        <v>2874</v>
      </c>
      <c r="D165" s="430">
        <v>0</v>
      </c>
      <c r="E165" s="430">
        <v>1</v>
      </c>
      <c r="F165" s="431">
        <f t="shared" si="5"/>
        <v>1</v>
      </c>
    </row>
    <row r="166" spans="1:6" ht="12.75">
      <c r="A166" s="688">
        <v>28</v>
      </c>
      <c r="B166" s="429" t="s">
        <v>2588</v>
      </c>
      <c r="C166" s="429" t="s">
        <v>2588</v>
      </c>
      <c r="D166" s="430">
        <v>1</v>
      </c>
      <c r="E166" s="430">
        <v>2</v>
      </c>
      <c r="F166" s="431">
        <f t="shared" si="5"/>
        <v>3</v>
      </c>
    </row>
    <row r="167" spans="1:6" ht="12.75">
      <c r="A167" s="688">
        <v>28</v>
      </c>
      <c r="B167" s="429" t="s">
        <v>2588</v>
      </c>
      <c r="C167" s="429" t="s">
        <v>2875</v>
      </c>
      <c r="D167" s="430">
        <v>0</v>
      </c>
      <c r="E167" s="430">
        <v>1</v>
      </c>
      <c r="F167" s="431">
        <f t="shared" si="5"/>
        <v>1</v>
      </c>
    </row>
    <row r="168" spans="1:6" ht="12.75">
      <c r="A168" s="688">
        <v>28</v>
      </c>
      <c r="B168" s="429" t="s">
        <v>2588</v>
      </c>
      <c r="C168" s="429" t="s">
        <v>2876</v>
      </c>
      <c r="D168" s="430">
        <v>1</v>
      </c>
      <c r="E168" s="430">
        <v>2</v>
      </c>
      <c r="F168" s="431">
        <f t="shared" si="5"/>
        <v>3</v>
      </c>
    </row>
    <row r="169" spans="1:6" ht="12.75">
      <c r="A169" s="688">
        <v>28</v>
      </c>
      <c r="B169" s="429" t="s">
        <v>2588</v>
      </c>
      <c r="C169" s="429" t="s">
        <v>2877</v>
      </c>
      <c r="D169" s="430">
        <v>1</v>
      </c>
      <c r="E169" s="430">
        <v>0</v>
      </c>
      <c r="F169" s="431">
        <f t="shared" si="5"/>
        <v>1</v>
      </c>
    </row>
    <row r="170" spans="1:6" ht="12.75">
      <c r="A170" s="688">
        <v>29</v>
      </c>
      <c r="B170" s="429" t="s">
        <v>2589</v>
      </c>
      <c r="C170" s="429" t="s">
        <v>1185</v>
      </c>
      <c r="D170" s="430">
        <v>1</v>
      </c>
      <c r="E170" s="430">
        <v>1</v>
      </c>
      <c r="F170" s="431">
        <f t="shared" si="5"/>
        <v>2</v>
      </c>
    </row>
    <row r="171" spans="1:6" ht="12.75">
      <c r="A171" s="688">
        <v>30</v>
      </c>
      <c r="B171" s="429" t="s">
        <v>2591</v>
      </c>
      <c r="C171" s="429" t="s">
        <v>1229</v>
      </c>
      <c r="D171" s="430">
        <v>0</v>
      </c>
      <c r="E171" s="430">
        <v>1</v>
      </c>
      <c r="F171" s="431">
        <f t="shared" si="5"/>
        <v>1</v>
      </c>
    </row>
    <row r="172" spans="1:6" ht="12.75">
      <c r="A172" s="688">
        <v>30</v>
      </c>
      <c r="B172" s="429" t="s">
        <v>2591</v>
      </c>
      <c r="C172" s="429" t="s">
        <v>2591</v>
      </c>
      <c r="D172" s="430">
        <v>1</v>
      </c>
      <c r="E172" s="430">
        <v>0</v>
      </c>
      <c r="F172" s="431">
        <f t="shared" si="5"/>
        <v>1</v>
      </c>
    </row>
    <row r="173" spans="1:6" ht="12.75">
      <c r="A173" s="688">
        <v>30</v>
      </c>
      <c r="B173" s="429" t="s">
        <v>2591</v>
      </c>
      <c r="C173" s="429" t="s">
        <v>1875</v>
      </c>
      <c r="D173" s="430">
        <v>0</v>
      </c>
      <c r="E173" s="430">
        <v>1</v>
      </c>
      <c r="F173" s="431">
        <f t="shared" si="5"/>
        <v>1</v>
      </c>
    </row>
    <row r="174" spans="1:6" ht="12.75">
      <c r="A174" s="688">
        <v>30</v>
      </c>
      <c r="B174" s="429" t="s">
        <v>2591</v>
      </c>
      <c r="C174" s="429" t="s">
        <v>2827</v>
      </c>
      <c r="D174" s="430">
        <v>1</v>
      </c>
      <c r="E174" s="430">
        <v>1</v>
      </c>
      <c r="F174" s="431">
        <f t="shared" si="5"/>
        <v>2</v>
      </c>
    </row>
    <row r="175" spans="1:6" ht="12.75">
      <c r="A175" s="688">
        <v>30</v>
      </c>
      <c r="B175" s="429" t="s">
        <v>2591</v>
      </c>
      <c r="C175" s="429" t="s">
        <v>1234</v>
      </c>
      <c r="D175" s="430">
        <v>0</v>
      </c>
      <c r="E175" s="430">
        <v>2</v>
      </c>
      <c r="F175" s="431">
        <f t="shared" si="5"/>
        <v>2</v>
      </c>
    </row>
    <row r="176" spans="1:6" ht="12.75">
      <c r="A176" s="688">
        <v>22</v>
      </c>
      <c r="B176" s="429" t="s">
        <v>2594</v>
      </c>
      <c r="C176" s="429" t="s">
        <v>958</v>
      </c>
      <c r="D176" s="430">
        <v>0</v>
      </c>
      <c r="E176" s="430">
        <v>1</v>
      </c>
      <c r="F176" s="431">
        <f t="shared" si="5"/>
        <v>1</v>
      </c>
    </row>
    <row r="177" spans="1:6" ht="12.75">
      <c r="A177" s="688">
        <v>36</v>
      </c>
      <c r="B177" s="429" t="s">
        <v>2596</v>
      </c>
      <c r="C177" s="429" t="s">
        <v>2878</v>
      </c>
      <c r="D177" s="430">
        <v>0</v>
      </c>
      <c r="E177" s="430">
        <v>1</v>
      </c>
      <c r="F177" s="431">
        <f t="shared" si="5"/>
        <v>1</v>
      </c>
    </row>
    <row r="178" spans="1:6" ht="12.75">
      <c r="A178" s="688">
        <v>38</v>
      </c>
      <c r="B178" s="429" t="s">
        <v>2599</v>
      </c>
      <c r="C178" s="429" t="s">
        <v>1326</v>
      </c>
      <c r="D178" s="430">
        <v>1</v>
      </c>
      <c r="E178" s="430">
        <v>0</v>
      </c>
      <c r="F178" s="431">
        <f t="shared" si="5"/>
        <v>1</v>
      </c>
    </row>
    <row r="179" spans="1:6" ht="12.75">
      <c r="A179" s="688">
        <v>50</v>
      </c>
      <c r="B179" s="429" t="s">
        <v>2600</v>
      </c>
      <c r="C179" s="429" t="s">
        <v>1655</v>
      </c>
      <c r="D179" s="430">
        <v>0</v>
      </c>
      <c r="E179" s="430">
        <v>1</v>
      </c>
      <c r="F179" s="431">
        <f t="shared" si="5"/>
        <v>1</v>
      </c>
    </row>
    <row r="180" spans="1:6" ht="12.75">
      <c r="A180" s="688">
        <v>43</v>
      </c>
      <c r="B180" s="429" t="s">
        <v>2604</v>
      </c>
      <c r="C180" s="429" t="s">
        <v>1479</v>
      </c>
      <c r="D180" s="430">
        <v>1</v>
      </c>
      <c r="E180" s="430">
        <v>1</v>
      </c>
      <c r="F180" s="431">
        <f t="shared" si="5"/>
        <v>2</v>
      </c>
    </row>
    <row r="181" spans="1:6" ht="12.75">
      <c r="A181" s="688">
        <v>43</v>
      </c>
      <c r="B181" s="429" t="s">
        <v>2604</v>
      </c>
      <c r="C181" s="429" t="s">
        <v>1480</v>
      </c>
      <c r="D181" s="430">
        <v>1</v>
      </c>
      <c r="E181" s="430">
        <v>0</v>
      </c>
      <c r="F181" s="431">
        <f t="shared" si="5"/>
        <v>1</v>
      </c>
    </row>
    <row r="182" spans="1:6" ht="12.75">
      <c r="A182" s="688">
        <v>43</v>
      </c>
      <c r="B182" s="429" t="s">
        <v>2604</v>
      </c>
      <c r="C182" s="429" t="s">
        <v>1484</v>
      </c>
      <c r="D182" s="430">
        <v>2</v>
      </c>
      <c r="E182" s="430">
        <v>0</v>
      </c>
      <c r="F182" s="431">
        <f t="shared" si="5"/>
        <v>2</v>
      </c>
    </row>
    <row r="183" spans="1:6" ht="12.75">
      <c r="A183" s="688">
        <v>43</v>
      </c>
      <c r="B183" s="429" t="s">
        <v>2604</v>
      </c>
      <c r="C183" s="429" t="s">
        <v>2830</v>
      </c>
      <c r="D183" s="430">
        <v>1</v>
      </c>
      <c r="E183" s="430">
        <v>0</v>
      </c>
      <c r="F183" s="431">
        <f t="shared" si="5"/>
        <v>1</v>
      </c>
    </row>
    <row r="184" spans="1:6" ht="12.75">
      <c r="A184" s="688">
        <v>43</v>
      </c>
      <c r="B184" s="429" t="s">
        <v>2604</v>
      </c>
      <c r="C184" s="429" t="s">
        <v>2879</v>
      </c>
      <c r="D184" s="430">
        <v>0</v>
      </c>
      <c r="E184" s="430">
        <v>1</v>
      </c>
      <c r="F184" s="431">
        <f t="shared" si="5"/>
        <v>1</v>
      </c>
    </row>
    <row r="185" spans="1:6" ht="12.75">
      <c r="A185" s="688">
        <v>43</v>
      </c>
      <c r="B185" s="429" t="s">
        <v>2604</v>
      </c>
      <c r="C185" s="429" t="s">
        <v>1500</v>
      </c>
      <c r="D185" s="430">
        <v>1</v>
      </c>
      <c r="E185" s="430">
        <v>0</v>
      </c>
      <c r="F185" s="431">
        <f t="shared" si="5"/>
        <v>1</v>
      </c>
    </row>
    <row r="186" spans="1:6" ht="12.75">
      <c r="A186" s="688">
        <v>43</v>
      </c>
      <c r="B186" s="429" t="s">
        <v>2604</v>
      </c>
      <c r="C186" s="429" t="s">
        <v>2880</v>
      </c>
      <c r="D186" s="430">
        <v>1</v>
      </c>
      <c r="E186" s="430">
        <v>1</v>
      </c>
      <c r="F186" s="431">
        <f t="shared" si="5"/>
        <v>2</v>
      </c>
    </row>
    <row r="187" spans="1:6" ht="12.75">
      <c r="A187" s="688">
        <v>43</v>
      </c>
      <c r="B187" s="429" t="s">
        <v>2604</v>
      </c>
      <c r="C187" s="429" t="s">
        <v>2604</v>
      </c>
      <c r="D187" s="430">
        <v>0</v>
      </c>
      <c r="E187" s="430">
        <v>1</v>
      </c>
      <c r="F187" s="431">
        <f>SUM(D187:E187)</f>
        <v>1</v>
      </c>
    </row>
    <row r="188" spans="1:6" ht="12.75">
      <c r="A188" s="688">
        <v>43</v>
      </c>
      <c r="B188" s="429" t="s">
        <v>2604</v>
      </c>
      <c r="C188" s="429" t="s">
        <v>1511</v>
      </c>
      <c r="D188" s="430">
        <v>0</v>
      </c>
      <c r="E188" s="430">
        <v>1</v>
      </c>
      <c r="F188" s="431">
        <f>SUM(D188:E188)</f>
        <v>1</v>
      </c>
    </row>
    <row r="189" spans="1:6" ht="12.75">
      <c r="A189" s="688">
        <v>45</v>
      </c>
      <c r="B189" s="429" t="s">
        <v>2606</v>
      </c>
      <c r="C189" s="429" t="s">
        <v>1570</v>
      </c>
      <c r="D189" s="430">
        <v>0</v>
      </c>
      <c r="E189" s="430">
        <v>1</v>
      </c>
      <c r="F189" s="431">
        <f>SUM(D189:E189)</f>
        <v>1</v>
      </c>
    </row>
    <row r="190" spans="1:6" ht="13.5" thickBot="1">
      <c r="A190" s="692">
        <v>46</v>
      </c>
      <c r="B190" s="783" t="s">
        <v>2607</v>
      </c>
      <c r="C190" s="783" t="s">
        <v>2881</v>
      </c>
      <c r="D190" s="780">
        <v>1</v>
      </c>
      <c r="E190" s="780">
        <v>0</v>
      </c>
      <c r="F190" s="781">
        <f>SUM(D190:E190)</f>
        <v>1</v>
      </c>
    </row>
    <row r="191" spans="1:6" ht="14.25" thickBot="1" thickTop="1">
      <c r="A191" s="1349" t="s">
        <v>2125</v>
      </c>
      <c r="B191" s="1350"/>
      <c r="C191" s="1351"/>
      <c r="D191" s="847">
        <v>394</v>
      </c>
      <c r="E191" s="847">
        <v>412</v>
      </c>
      <c r="F191" s="848">
        <f>SUM(D191:E191)</f>
        <v>806</v>
      </c>
    </row>
    <row r="192" spans="1:6" ht="13.5" thickTop="1">
      <c r="A192" s="269"/>
      <c r="B192" s="270"/>
      <c r="C192" s="270"/>
      <c r="D192" s="269"/>
      <c r="E192" s="269"/>
      <c r="F192" s="269"/>
    </row>
    <row r="193" spans="1:6" ht="13.5" thickBot="1">
      <c r="A193" s="269"/>
      <c r="B193" s="270"/>
      <c r="C193" s="270"/>
      <c r="D193" s="269"/>
      <c r="E193" s="269"/>
      <c r="F193" s="269"/>
    </row>
    <row r="194" spans="1:6" ht="14.25" thickBot="1" thickTop="1">
      <c r="A194" s="269"/>
      <c r="B194" s="270"/>
      <c r="C194" s="693" t="s">
        <v>2056</v>
      </c>
      <c r="D194" s="694" t="s">
        <v>2547</v>
      </c>
      <c r="E194" s="694" t="s">
        <v>2548</v>
      </c>
      <c r="F194" s="695" t="s">
        <v>2156</v>
      </c>
    </row>
    <row r="195" spans="1:6" ht="13.5" thickTop="1">
      <c r="A195" s="269"/>
      <c r="B195" s="270"/>
      <c r="C195" s="696" t="s">
        <v>2126</v>
      </c>
      <c r="D195" s="697">
        <v>18</v>
      </c>
      <c r="E195" s="697">
        <v>18</v>
      </c>
      <c r="F195" s="698">
        <f>SUM(D195:E195)</f>
        <v>36</v>
      </c>
    </row>
    <row r="196" spans="1:6" ht="12.75">
      <c r="A196" s="269"/>
      <c r="B196" s="270"/>
      <c r="C196" s="699" t="s">
        <v>2127</v>
      </c>
      <c r="D196" s="588">
        <v>376</v>
      </c>
      <c r="E196" s="588">
        <v>394</v>
      </c>
      <c r="F196" s="700">
        <f>SUM(D196:E196)</f>
        <v>770</v>
      </c>
    </row>
    <row r="197" spans="1:6" ht="13.5" thickBot="1">
      <c r="A197" s="269"/>
      <c r="B197" s="270"/>
      <c r="C197" s="701" t="s">
        <v>2057</v>
      </c>
      <c r="D197" s="702">
        <f>SUM(D195:D196)</f>
        <v>394</v>
      </c>
      <c r="E197" s="702">
        <f>SUM(E195:E196)</f>
        <v>412</v>
      </c>
      <c r="F197" s="703">
        <f>SUM(D197:E197)</f>
        <v>806</v>
      </c>
    </row>
    <row r="198" spans="1:6" ht="13.5" thickTop="1">
      <c r="A198" s="270"/>
      <c r="B198" s="270"/>
      <c r="C198" s="270"/>
      <c r="D198" s="269"/>
      <c r="E198" s="269"/>
      <c r="F198" s="269"/>
    </row>
  </sheetData>
  <sheetProtection/>
  <mergeCells count="3">
    <mergeCell ref="A4:F4"/>
    <mergeCell ref="A26:F26"/>
    <mergeCell ref="A191:C191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580" t="s">
        <v>258</v>
      </c>
      <c r="B1" s="581"/>
      <c r="C1" s="582"/>
      <c r="D1" s="704"/>
      <c r="E1" s="581"/>
    </row>
    <row r="2" spans="1:5" ht="13.5" thickBot="1">
      <c r="A2" s="583"/>
      <c r="B2" s="584"/>
      <c r="C2" s="584"/>
      <c r="D2" s="705"/>
      <c r="E2" s="583"/>
    </row>
    <row r="3" spans="1:5" ht="14.25" thickBot="1" thickTop="1">
      <c r="A3" s="586"/>
      <c r="B3" s="1022" t="s">
        <v>2130</v>
      </c>
      <c r="C3" s="1022" t="s">
        <v>2156</v>
      </c>
      <c r="D3" s="1023" t="s">
        <v>2326</v>
      </c>
      <c r="E3" s="586"/>
    </row>
    <row r="4" spans="1:5" ht="12.75">
      <c r="A4" s="1027"/>
      <c r="B4" s="1010" t="s">
        <v>452</v>
      </c>
      <c r="C4" s="399">
        <v>280</v>
      </c>
      <c r="D4" s="1011">
        <f>+C4/$C$16</f>
        <v>0.34739454094292804</v>
      </c>
      <c r="E4" s="466"/>
    </row>
    <row r="5" spans="1:5" ht="12.75">
      <c r="A5" s="466"/>
      <c r="B5" s="1005" t="s">
        <v>2048</v>
      </c>
      <c r="C5" s="401">
        <v>66</v>
      </c>
      <c r="D5" s="1006">
        <f>+C5/$C$16</f>
        <v>0.08188585607940446</v>
      </c>
      <c r="E5" s="466"/>
    </row>
    <row r="6" spans="1:5" ht="12.75">
      <c r="A6" s="466"/>
      <c r="B6" s="1005" t="s">
        <v>541</v>
      </c>
      <c r="C6" s="401">
        <v>48</v>
      </c>
      <c r="D6" s="1006">
        <f aca="true" t="shared" si="0" ref="D6:D15">+C6/$C$16</f>
        <v>0.05955334987593052</v>
      </c>
      <c r="E6" s="466"/>
    </row>
    <row r="7" spans="1:5" ht="12.75">
      <c r="A7" s="466"/>
      <c r="B7" s="1005" t="s">
        <v>527</v>
      </c>
      <c r="C7" s="401">
        <v>23</v>
      </c>
      <c r="D7" s="1006">
        <f t="shared" si="0"/>
        <v>0.028535980148883373</v>
      </c>
      <c r="E7" s="466"/>
    </row>
    <row r="8" spans="1:5" ht="12.75">
      <c r="A8" s="466"/>
      <c r="B8" s="1005" t="s">
        <v>2138</v>
      </c>
      <c r="C8" s="401">
        <v>20</v>
      </c>
      <c r="D8" s="1006">
        <f t="shared" si="0"/>
        <v>0.02481389578163772</v>
      </c>
      <c r="E8" s="466"/>
    </row>
    <row r="9" spans="1:5" ht="12.75">
      <c r="A9" s="466"/>
      <c r="B9" s="1005" t="s">
        <v>2882</v>
      </c>
      <c r="C9" s="401">
        <v>12</v>
      </c>
      <c r="D9" s="1006">
        <f t="shared" si="0"/>
        <v>0.01488833746898263</v>
      </c>
      <c r="E9" s="466"/>
    </row>
    <row r="10" spans="1:5" ht="12.75">
      <c r="A10" s="466"/>
      <c r="B10" s="1005" t="s">
        <v>2703</v>
      </c>
      <c r="C10" s="401">
        <v>12</v>
      </c>
      <c r="D10" s="1006">
        <f t="shared" si="0"/>
        <v>0.01488833746898263</v>
      </c>
      <c r="E10" s="466"/>
    </row>
    <row r="11" spans="1:5" ht="12.75">
      <c r="A11" s="466"/>
      <c r="B11" s="1005" t="s">
        <v>2129</v>
      </c>
      <c r="C11" s="1007">
        <v>91</v>
      </c>
      <c r="D11" s="1006">
        <f t="shared" si="0"/>
        <v>0.11290322580645161</v>
      </c>
      <c r="E11" s="466"/>
    </row>
    <row r="12" spans="1:5" ht="12.75">
      <c r="A12" s="466"/>
      <c r="B12" s="1005" t="s">
        <v>2047</v>
      </c>
      <c r="C12" s="1007">
        <v>83</v>
      </c>
      <c r="D12" s="1006">
        <f t="shared" si="0"/>
        <v>0.10297766749379653</v>
      </c>
      <c r="E12" s="466"/>
    </row>
    <row r="13" spans="1:5" ht="12.75">
      <c r="A13" s="466"/>
      <c r="B13" s="1005" t="s">
        <v>2049</v>
      </c>
      <c r="C13" s="1008">
        <v>48</v>
      </c>
      <c r="D13" s="1006">
        <f t="shared" si="0"/>
        <v>0.05955334987593052</v>
      </c>
      <c r="E13" s="706"/>
    </row>
    <row r="14" spans="1:5" ht="12.75">
      <c r="A14" s="466"/>
      <c r="B14" s="1005" t="s">
        <v>2050</v>
      </c>
      <c r="C14" s="1008">
        <v>87</v>
      </c>
      <c r="D14" s="1006">
        <f t="shared" si="0"/>
        <v>0.10794044665012408</v>
      </c>
      <c r="E14" s="466"/>
    </row>
    <row r="15" spans="1:5" ht="12.75">
      <c r="A15" s="466"/>
      <c r="B15" s="1005" t="s">
        <v>2128</v>
      </c>
      <c r="C15" s="1009">
        <v>36</v>
      </c>
      <c r="D15" s="1006">
        <f t="shared" si="0"/>
        <v>0.04466501240694789</v>
      </c>
      <c r="E15" s="466"/>
    </row>
    <row r="16" spans="1:5" ht="13.5" thickBot="1">
      <c r="A16" s="466"/>
      <c r="B16" s="1024" t="s">
        <v>2231</v>
      </c>
      <c r="C16" s="1025">
        <f>SUM(C4:C15)</f>
        <v>806</v>
      </c>
      <c r="D16" s="1026">
        <f>SUM(D4:D15)</f>
        <v>1.0000000000000002</v>
      </c>
      <c r="E16" s="466"/>
    </row>
    <row r="17" spans="1:5" ht="13.5" thickTop="1">
      <c r="A17" s="466"/>
      <c r="B17" s="707"/>
      <c r="C17" s="707"/>
      <c r="D17" s="708"/>
      <c r="E17" s="466"/>
    </row>
    <row r="18" spans="1:5" ht="12.75">
      <c r="A18" s="583"/>
      <c r="B18" s="587"/>
      <c r="C18" s="584"/>
      <c r="D18" s="705"/>
      <c r="E18" s="583"/>
    </row>
    <row r="19" spans="1:5" ht="12.75">
      <c r="A19" s="583"/>
      <c r="B19" s="587"/>
      <c r="C19" s="584"/>
      <c r="D19" s="705"/>
      <c r="E19" s="583"/>
    </row>
    <row r="20" spans="1:5" ht="12.75">
      <c r="A20" s="583"/>
      <c r="B20" s="587"/>
      <c r="C20" s="584"/>
      <c r="D20" s="705"/>
      <c r="E20" s="583"/>
    </row>
    <row r="21" spans="1:5" ht="12.75">
      <c r="A21" s="583"/>
      <c r="B21" s="587"/>
      <c r="C21" s="584"/>
      <c r="D21" s="705"/>
      <c r="E21" s="583"/>
    </row>
    <row r="22" spans="1:5" ht="12.75">
      <c r="A22" s="583"/>
      <c r="B22" s="587"/>
      <c r="C22" s="584"/>
      <c r="D22" s="705"/>
      <c r="E22" s="583"/>
    </row>
    <row r="23" spans="1:5" ht="12.75">
      <c r="A23" s="583"/>
      <c r="B23" s="584"/>
      <c r="C23" s="584"/>
      <c r="D23" s="705"/>
      <c r="E23" s="583"/>
    </row>
    <row r="24" spans="1:5" ht="12.75">
      <c r="A24" s="583"/>
      <c r="B24" s="584"/>
      <c r="C24" s="584"/>
      <c r="D24" s="705"/>
      <c r="E24" s="583"/>
    </row>
    <row r="25" spans="1:5" ht="12.75">
      <c r="A25" s="583"/>
      <c r="B25" s="584"/>
      <c r="C25" s="584"/>
      <c r="D25" s="705"/>
      <c r="E25" s="583"/>
    </row>
    <row r="26" spans="1:5" ht="12.75">
      <c r="A26" s="583"/>
      <c r="B26" s="584"/>
      <c r="C26" s="584"/>
      <c r="D26" s="705"/>
      <c r="E26" s="583"/>
    </row>
    <row r="27" spans="1:5" ht="12.75">
      <c r="A27" s="583"/>
      <c r="B27" s="584"/>
      <c r="C27" s="584"/>
      <c r="D27" s="705"/>
      <c r="E27" s="583"/>
    </row>
    <row r="28" spans="1:5" ht="12.75">
      <c r="A28" s="583"/>
      <c r="B28" s="584"/>
      <c r="C28" s="584"/>
      <c r="D28" s="705"/>
      <c r="E28" s="583"/>
    </row>
    <row r="29" spans="1:5" ht="12.75">
      <c r="A29" s="583"/>
      <c r="B29" s="584"/>
      <c r="C29" s="584"/>
      <c r="D29" s="705"/>
      <c r="E29" s="583"/>
    </row>
    <row r="30" spans="1:5" ht="12.75">
      <c r="A30" s="583"/>
      <c r="B30" s="584"/>
      <c r="C30" s="584"/>
      <c r="D30" s="705"/>
      <c r="E30" s="583"/>
    </row>
    <row r="31" spans="1:5" ht="12.75">
      <c r="A31" s="583"/>
      <c r="B31" s="584"/>
      <c r="C31" s="584"/>
      <c r="D31" s="705"/>
      <c r="E31" s="583"/>
    </row>
    <row r="32" spans="1:5" ht="12.75">
      <c r="A32" s="583"/>
      <c r="B32" s="584"/>
      <c r="C32" s="584"/>
      <c r="D32" s="705"/>
      <c r="E32" s="583"/>
    </row>
    <row r="33" spans="1:5" ht="12.75">
      <c r="A33" s="583"/>
      <c r="B33" s="584"/>
      <c r="C33" s="584"/>
      <c r="D33" s="705"/>
      <c r="E33" s="583"/>
    </row>
    <row r="34" spans="1:5" ht="12.75">
      <c r="A34" s="583"/>
      <c r="B34" s="584"/>
      <c r="C34" s="584"/>
      <c r="D34" s="705"/>
      <c r="E34" s="583"/>
    </row>
    <row r="35" spans="1:5" ht="12.75">
      <c r="A35" s="583"/>
      <c r="B35" s="584"/>
      <c r="C35" s="584"/>
      <c r="D35" s="705"/>
      <c r="E35" s="583"/>
    </row>
    <row r="36" spans="1:5" ht="12.75">
      <c r="A36" s="583"/>
      <c r="B36" s="584"/>
      <c r="C36" s="584"/>
      <c r="D36" s="705"/>
      <c r="E36" s="583"/>
    </row>
    <row r="37" spans="1:5" ht="12.75">
      <c r="A37" s="583"/>
      <c r="B37" s="584"/>
      <c r="C37" s="584"/>
      <c r="D37" s="705"/>
      <c r="E37" s="583"/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W37" sqref="W37"/>
    </sheetView>
  </sheetViews>
  <sheetFormatPr defaultColWidth="9.140625" defaultRowHeight="12.75"/>
  <cols>
    <col min="1" max="1" width="28.28125" style="583" customWidth="1"/>
    <col min="2" max="7" width="6.140625" style="597" customWidth="1"/>
    <col min="8" max="8" width="6.421875" style="597" customWidth="1"/>
    <col min="9" max="21" width="6.140625" style="597" customWidth="1"/>
    <col min="22" max="22" width="7.421875" style="597" customWidth="1"/>
    <col min="23" max="23" width="9.7109375" style="598" customWidth="1"/>
    <col min="24" max="16384" width="9.140625" style="583" customWidth="1"/>
  </cols>
  <sheetData>
    <row r="1" spans="1:23" s="581" customFormat="1" ht="12.75">
      <c r="A1" s="580" t="s">
        <v>259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6"/>
    </row>
    <row r="3" spans="1:47" s="426" customFormat="1" ht="34.5" customHeight="1">
      <c r="A3" s="709" t="s">
        <v>2136</v>
      </c>
      <c r="B3" s="710" t="s">
        <v>2058</v>
      </c>
      <c r="C3" s="710" t="s">
        <v>2059</v>
      </c>
      <c r="D3" s="710" t="s">
        <v>2060</v>
      </c>
      <c r="E3" s="710" t="s">
        <v>2061</v>
      </c>
      <c r="F3" s="710" t="s">
        <v>2062</v>
      </c>
      <c r="G3" s="710" t="s">
        <v>2063</v>
      </c>
      <c r="H3" s="710" t="s">
        <v>2132</v>
      </c>
      <c r="I3" s="710" t="s">
        <v>2065</v>
      </c>
      <c r="J3" s="710" t="s">
        <v>2066</v>
      </c>
      <c r="K3" s="710" t="s">
        <v>2067</v>
      </c>
      <c r="L3" s="710" t="s">
        <v>2068</v>
      </c>
      <c r="M3" s="710" t="s">
        <v>2072</v>
      </c>
      <c r="N3" s="710" t="s">
        <v>2069</v>
      </c>
      <c r="O3" s="710" t="s">
        <v>2073</v>
      </c>
      <c r="P3" s="710" t="s">
        <v>2074</v>
      </c>
      <c r="Q3" s="710" t="s">
        <v>2070</v>
      </c>
      <c r="R3" s="710" t="s">
        <v>2075</v>
      </c>
      <c r="S3" s="710" t="s">
        <v>2071</v>
      </c>
      <c r="T3" s="710" t="s">
        <v>2076</v>
      </c>
      <c r="U3" s="710" t="s">
        <v>2081</v>
      </c>
      <c r="V3" s="711" t="s">
        <v>2156</v>
      </c>
      <c r="W3" s="712" t="s">
        <v>2326</v>
      </c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</row>
    <row r="4" spans="1:23" ht="12.75">
      <c r="A4" s="713" t="s">
        <v>452</v>
      </c>
      <c r="B4" s="714">
        <v>15</v>
      </c>
      <c r="C4" s="714">
        <v>11</v>
      </c>
      <c r="D4" s="714">
        <v>8</v>
      </c>
      <c r="E4" s="714">
        <v>13</v>
      </c>
      <c r="F4" s="714">
        <v>21</v>
      </c>
      <c r="G4" s="714">
        <v>29</v>
      </c>
      <c r="H4" s="714">
        <v>35</v>
      </c>
      <c r="I4" s="714">
        <v>24</v>
      </c>
      <c r="J4" s="714">
        <v>28</v>
      </c>
      <c r="K4" s="714">
        <v>24</v>
      </c>
      <c r="L4" s="714">
        <v>15</v>
      </c>
      <c r="M4" s="714">
        <v>16</v>
      </c>
      <c r="N4" s="714">
        <v>10</v>
      </c>
      <c r="O4" s="714">
        <v>5</v>
      </c>
      <c r="P4" s="714">
        <v>5</v>
      </c>
      <c r="Q4" s="714">
        <v>7</v>
      </c>
      <c r="R4" s="714">
        <v>7</v>
      </c>
      <c r="S4" s="714">
        <v>2</v>
      </c>
      <c r="T4" s="714">
        <v>4</v>
      </c>
      <c r="U4" s="714">
        <v>1</v>
      </c>
      <c r="V4" s="715">
        <f aca="true" t="shared" si="0" ref="V4:V18">SUM(B4:U4)</f>
        <v>280</v>
      </c>
      <c r="W4" s="716">
        <f aca="true" t="shared" si="1" ref="W4:W18">+V4/$V$19</f>
        <v>0.30010718113612006</v>
      </c>
    </row>
    <row r="5" spans="1:23" ht="12.75">
      <c r="A5" s="717" t="s">
        <v>2048</v>
      </c>
      <c r="B5" s="714">
        <v>1</v>
      </c>
      <c r="C5" s="714">
        <v>4</v>
      </c>
      <c r="D5" s="714">
        <v>1</v>
      </c>
      <c r="E5" s="714">
        <v>2</v>
      </c>
      <c r="F5" s="714">
        <v>7</v>
      </c>
      <c r="G5" s="714">
        <v>10</v>
      </c>
      <c r="H5" s="714">
        <v>4</v>
      </c>
      <c r="I5" s="714">
        <v>10</v>
      </c>
      <c r="J5" s="714">
        <v>10</v>
      </c>
      <c r="K5" s="714">
        <v>4</v>
      </c>
      <c r="L5" s="714">
        <v>5</v>
      </c>
      <c r="M5" s="714">
        <v>2</v>
      </c>
      <c r="N5" s="714">
        <v>1</v>
      </c>
      <c r="O5" s="714">
        <v>2</v>
      </c>
      <c r="P5" s="714">
        <v>1</v>
      </c>
      <c r="Q5" s="714">
        <v>0</v>
      </c>
      <c r="R5" s="714">
        <v>0</v>
      </c>
      <c r="S5" s="714">
        <v>2</v>
      </c>
      <c r="T5" s="714">
        <v>0</v>
      </c>
      <c r="U5" s="714">
        <v>0</v>
      </c>
      <c r="V5" s="715">
        <f t="shared" si="0"/>
        <v>66</v>
      </c>
      <c r="W5" s="716">
        <f t="shared" si="1"/>
        <v>0.0707395498392283</v>
      </c>
    </row>
    <row r="6" spans="1:23" ht="12.75">
      <c r="A6" s="717" t="s">
        <v>541</v>
      </c>
      <c r="B6" s="714">
        <v>2</v>
      </c>
      <c r="C6" s="714">
        <v>1</v>
      </c>
      <c r="D6" s="714">
        <v>4</v>
      </c>
      <c r="E6" s="714">
        <v>1</v>
      </c>
      <c r="F6" s="714">
        <v>7</v>
      </c>
      <c r="G6" s="714">
        <v>9</v>
      </c>
      <c r="H6" s="714">
        <v>5</v>
      </c>
      <c r="I6" s="714">
        <v>5</v>
      </c>
      <c r="J6" s="714">
        <v>3</v>
      </c>
      <c r="K6" s="714">
        <v>2</v>
      </c>
      <c r="L6" s="714">
        <v>5</v>
      </c>
      <c r="M6" s="714">
        <v>1</v>
      </c>
      <c r="N6" s="714">
        <v>1</v>
      </c>
      <c r="O6" s="714">
        <v>0</v>
      </c>
      <c r="P6" s="714">
        <v>0</v>
      </c>
      <c r="Q6" s="714">
        <v>0</v>
      </c>
      <c r="R6" s="714">
        <v>0</v>
      </c>
      <c r="S6" s="714">
        <v>0</v>
      </c>
      <c r="T6" s="714">
        <v>2</v>
      </c>
      <c r="U6" s="714">
        <v>0</v>
      </c>
      <c r="V6" s="715">
        <f t="shared" si="0"/>
        <v>48</v>
      </c>
      <c r="W6" s="716">
        <f t="shared" si="1"/>
        <v>0.05144694533762058</v>
      </c>
    </row>
    <row r="7" spans="1:23" ht="12.75">
      <c r="A7" s="487" t="s">
        <v>527</v>
      </c>
      <c r="B7" s="714">
        <v>1</v>
      </c>
      <c r="C7" s="714">
        <v>2</v>
      </c>
      <c r="D7" s="714">
        <v>2</v>
      </c>
      <c r="E7" s="714">
        <v>3</v>
      </c>
      <c r="F7" s="714">
        <v>3</v>
      </c>
      <c r="G7" s="714">
        <v>0</v>
      </c>
      <c r="H7" s="714">
        <v>1</v>
      </c>
      <c r="I7" s="714">
        <v>3</v>
      </c>
      <c r="J7" s="714">
        <v>3</v>
      </c>
      <c r="K7" s="714">
        <v>1</v>
      </c>
      <c r="L7" s="714">
        <v>1</v>
      </c>
      <c r="M7" s="714">
        <v>0</v>
      </c>
      <c r="N7" s="714">
        <v>0</v>
      </c>
      <c r="O7" s="714">
        <v>0</v>
      </c>
      <c r="P7" s="714">
        <v>1</v>
      </c>
      <c r="Q7" s="714">
        <v>1</v>
      </c>
      <c r="R7" s="714">
        <v>0</v>
      </c>
      <c r="S7" s="714">
        <v>1</v>
      </c>
      <c r="T7" s="714">
        <v>0</v>
      </c>
      <c r="U7" s="714">
        <v>0</v>
      </c>
      <c r="V7" s="715">
        <f t="shared" si="0"/>
        <v>23</v>
      </c>
      <c r="W7" s="716">
        <f t="shared" si="1"/>
        <v>0.02465166130760986</v>
      </c>
    </row>
    <row r="8" spans="1:23" ht="12.75">
      <c r="A8" s="487" t="s">
        <v>2138</v>
      </c>
      <c r="B8" s="714">
        <v>4</v>
      </c>
      <c r="C8" s="714">
        <v>1</v>
      </c>
      <c r="D8" s="714">
        <v>2</v>
      </c>
      <c r="E8" s="714">
        <v>0</v>
      </c>
      <c r="F8" s="714">
        <v>1</v>
      </c>
      <c r="G8" s="714">
        <v>1</v>
      </c>
      <c r="H8" s="714">
        <v>2</v>
      </c>
      <c r="I8" s="714">
        <v>3</v>
      </c>
      <c r="J8" s="714">
        <v>3</v>
      </c>
      <c r="K8" s="714">
        <v>1</v>
      </c>
      <c r="L8" s="714">
        <v>1</v>
      </c>
      <c r="M8" s="714">
        <v>1</v>
      </c>
      <c r="N8" s="714">
        <v>0</v>
      </c>
      <c r="O8" s="714">
        <v>0</v>
      </c>
      <c r="P8" s="714">
        <v>0</v>
      </c>
      <c r="Q8" s="714">
        <v>0</v>
      </c>
      <c r="R8" s="714">
        <v>0</v>
      </c>
      <c r="S8" s="714">
        <v>0</v>
      </c>
      <c r="T8" s="714">
        <v>0</v>
      </c>
      <c r="U8" s="714">
        <v>0</v>
      </c>
      <c r="V8" s="715">
        <f t="shared" si="0"/>
        <v>20</v>
      </c>
      <c r="W8" s="716">
        <f t="shared" si="1"/>
        <v>0.021436227224008574</v>
      </c>
    </row>
    <row r="9" spans="1:23" ht="12.75">
      <c r="A9" s="487" t="s">
        <v>2882</v>
      </c>
      <c r="B9" s="714">
        <v>0</v>
      </c>
      <c r="C9" s="714">
        <v>1</v>
      </c>
      <c r="D9" s="714">
        <v>1</v>
      </c>
      <c r="E9" s="714">
        <v>0</v>
      </c>
      <c r="F9" s="714">
        <v>0</v>
      </c>
      <c r="G9" s="714">
        <v>2</v>
      </c>
      <c r="H9" s="714">
        <v>0</v>
      </c>
      <c r="I9" s="714">
        <v>1</v>
      </c>
      <c r="J9" s="714">
        <v>1</v>
      </c>
      <c r="K9" s="714">
        <v>2</v>
      </c>
      <c r="L9" s="714">
        <v>2</v>
      </c>
      <c r="M9" s="714">
        <v>1</v>
      </c>
      <c r="N9" s="714">
        <v>0</v>
      </c>
      <c r="O9" s="714">
        <v>0</v>
      </c>
      <c r="P9" s="714">
        <v>0</v>
      </c>
      <c r="Q9" s="714">
        <v>0</v>
      </c>
      <c r="R9" s="714">
        <v>1</v>
      </c>
      <c r="S9" s="714">
        <v>0</v>
      </c>
      <c r="T9" s="714">
        <v>0</v>
      </c>
      <c r="U9" s="714">
        <v>0</v>
      </c>
      <c r="V9" s="715">
        <f t="shared" si="0"/>
        <v>12</v>
      </c>
      <c r="W9" s="716">
        <f t="shared" si="1"/>
        <v>0.012861736334405145</v>
      </c>
    </row>
    <row r="10" spans="1:23" ht="12.75">
      <c r="A10" s="487" t="s">
        <v>2703</v>
      </c>
      <c r="B10" s="714">
        <v>0</v>
      </c>
      <c r="C10" s="714">
        <v>0</v>
      </c>
      <c r="D10" s="714">
        <v>0</v>
      </c>
      <c r="E10" s="714">
        <v>0</v>
      </c>
      <c r="F10" s="714">
        <v>1</v>
      </c>
      <c r="G10" s="714">
        <v>2</v>
      </c>
      <c r="H10" s="714">
        <v>2</v>
      </c>
      <c r="I10" s="714">
        <v>1</v>
      </c>
      <c r="J10" s="714">
        <v>0</v>
      </c>
      <c r="K10" s="714">
        <v>3</v>
      </c>
      <c r="L10" s="714">
        <v>1</v>
      </c>
      <c r="M10" s="714">
        <v>2</v>
      </c>
      <c r="N10" s="714">
        <v>0</v>
      </c>
      <c r="O10" s="714">
        <v>0</v>
      </c>
      <c r="P10" s="714">
        <v>0</v>
      </c>
      <c r="Q10" s="714">
        <v>0</v>
      </c>
      <c r="R10" s="714">
        <v>0</v>
      </c>
      <c r="S10" s="714">
        <v>0</v>
      </c>
      <c r="T10" s="714">
        <v>0</v>
      </c>
      <c r="U10" s="718">
        <v>0</v>
      </c>
      <c r="V10" s="715">
        <f t="shared" si="0"/>
        <v>12</v>
      </c>
      <c r="W10" s="716">
        <f t="shared" si="1"/>
        <v>0.012861736334405145</v>
      </c>
    </row>
    <row r="11" spans="1:23" ht="12.75">
      <c r="A11" s="713" t="s">
        <v>2129</v>
      </c>
      <c r="B11" s="714">
        <v>4</v>
      </c>
      <c r="C11" s="714">
        <v>5</v>
      </c>
      <c r="D11" s="714">
        <v>1</v>
      </c>
      <c r="E11" s="714">
        <v>3</v>
      </c>
      <c r="F11" s="714">
        <v>5</v>
      </c>
      <c r="G11" s="714">
        <v>9</v>
      </c>
      <c r="H11" s="714">
        <v>4</v>
      </c>
      <c r="I11" s="714">
        <v>18</v>
      </c>
      <c r="J11" s="714">
        <v>6</v>
      </c>
      <c r="K11" s="714">
        <v>13</v>
      </c>
      <c r="L11" s="714">
        <v>10</v>
      </c>
      <c r="M11" s="714">
        <v>1</v>
      </c>
      <c r="N11" s="714">
        <v>2</v>
      </c>
      <c r="O11" s="714">
        <v>2</v>
      </c>
      <c r="P11" s="714">
        <v>0</v>
      </c>
      <c r="Q11" s="714">
        <v>0</v>
      </c>
      <c r="R11" s="714">
        <v>1</v>
      </c>
      <c r="S11" s="714">
        <v>5</v>
      </c>
      <c r="T11" s="714">
        <v>2</v>
      </c>
      <c r="U11" s="718">
        <v>0</v>
      </c>
      <c r="V11" s="715">
        <f t="shared" si="0"/>
        <v>91</v>
      </c>
      <c r="W11" s="716">
        <f t="shared" si="1"/>
        <v>0.09753483386923902</v>
      </c>
    </row>
    <row r="12" spans="1:23" ht="12.75">
      <c r="A12" s="713" t="s">
        <v>2077</v>
      </c>
      <c r="B12" s="714">
        <v>6</v>
      </c>
      <c r="C12" s="714">
        <v>4</v>
      </c>
      <c r="D12" s="714">
        <v>1</v>
      </c>
      <c r="E12" s="714">
        <v>4</v>
      </c>
      <c r="F12" s="714">
        <v>7</v>
      </c>
      <c r="G12" s="714">
        <v>9</v>
      </c>
      <c r="H12" s="714">
        <v>12</v>
      </c>
      <c r="I12" s="714">
        <v>14</v>
      </c>
      <c r="J12" s="714">
        <v>4</v>
      </c>
      <c r="K12" s="714">
        <v>3</v>
      </c>
      <c r="L12" s="714">
        <v>0</v>
      </c>
      <c r="M12" s="714">
        <v>6</v>
      </c>
      <c r="N12" s="714">
        <v>2</v>
      </c>
      <c r="O12" s="714">
        <v>2</v>
      </c>
      <c r="P12" s="714">
        <v>5</v>
      </c>
      <c r="Q12" s="714">
        <v>1</v>
      </c>
      <c r="R12" s="714">
        <v>1</v>
      </c>
      <c r="S12" s="714">
        <v>0</v>
      </c>
      <c r="T12" s="714">
        <v>1</v>
      </c>
      <c r="U12" s="718">
        <v>1</v>
      </c>
      <c r="V12" s="715">
        <f t="shared" si="0"/>
        <v>83</v>
      </c>
      <c r="W12" s="716">
        <f t="shared" si="1"/>
        <v>0.08896034297963558</v>
      </c>
    </row>
    <row r="13" spans="1:23" ht="12.75">
      <c r="A13" s="713" t="s">
        <v>2049</v>
      </c>
      <c r="B13" s="714">
        <v>1</v>
      </c>
      <c r="C13" s="714">
        <v>3</v>
      </c>
      <c r="D13" s="714">
        <v>0</v>
      </c>
      <c r="E13" s="714">
        <v>3</v>
      </c>
      <c r="F13" s="714">
        <v>7</v>
      </c>
      <c r="G13" s="714">
        <v>7</v>
      </c>
      <c r="H13" s="714">
        <v>5</v>
      </c>
      <c r="I13" s="714">
        <v>4</v>
      </c>
      <c r="J13" s="714">
        <v>4</v>
      </c>
      <c r="K13" s="714">
        <v>1</v>
      </c>
      <c r="L13" s="714">
        <v>2</v>
      </c>
      <c r="M13" s="714">
        <v>1</v>
      </c>
      <c r="N13" s="714">
        <v>3</v>
      </c>
      <c r="O13" s="714">
        <v>2</v>
      </c>
      <c r="P13" s="714">
        <v>4</v>
      </c>
      <c r="Q13" s="714">
        <v>0</v>
      </c>
      <c r="R13" s="714">
        <v>1</v>
      </c>
      <c r="S13" s="714">
        <v>0</v>
      </c>
      <c r="T13" s="714">
        <v>0</v>
      </c>
      <c r="U13" s="714">
        <v>0</v>
      </c>
      <c r="V13" s="715">
        <f t="shared" si="0"/>
        <v>48</v>
      </c>
      <c r="W13" s="716">
        <f t="shared" si="1"/>
        <v>0.05144694533762058</v>
      </c>
    </row>
    <row r="14" spans="1:23" ht="12.75">
      <c r="A14" s="719" t="s">
        <v>2134</v>
      </c>
      <c r="B14" s="720">
        <v>3</v>
      </c>
      <c r="C14" s="720">
        <v>7</v>
      </c>
      <c r="D14" s="720">
        <v>2</v>
      </c>
      <c r="E14" s="720">
        <v>3</v>
      </c>
      <c r="F14" s="720">
        <v>4</v>
      </c>
      <c r="G14" s="720">
        <v>9</v>
      </c>
      <c r="H14" s="720">
        <v>4</v>
      </c>
      <c r="I14" s="720">
        <v>10</v>
      </c>
      <c r="J14" s="720">
        <v>12</v>
      </c>
      <c r="K14" s="720">
        <v>5</v>
      </c>
      <c r="L14" s="720">
        <v>4</v>
      </c>
      <c r="M14" s="720">
        <v>6</v>
      </c>
      <c r="N14" s="720">
        <v>2</v>
      </c>
      <c r="O14" s="720">
        <v>4</v>
      </c>
      <c r="P14" s="720">
        <v>2</v>
      </c>
      <c r="Q14" s="720">
        <v>1</v>
      </c>
      <c r="R14" s="720">
        <v>0</v>
      </c>
      <c r="S14" s="720">
        <v>0</v>
      </c>
      <c r="T14" s="720">
        <v>0</v>
      </c>
      <c r="U14" s="720">
        <v>0</v>
      </c>
      <c r="V14" s="720">
        <f t="shared" si="0"/>
        <v>78</v>
      </c>
      <c r="W14" s="716">
        <f t="shared" si="1"/>
        <v>0.08360128617363344</v>
      </c>
    </row>
    <row r="15" spans="1:23" ht="12.75">
      <c r="A15" s="713" t="s">
        <v>2050</v>
      </c>
      <c r="B15" s="714">
        <v>5</v>
      </c>
      <c r="C15" s="714">
        <v>4</v>
      </c>
      <c r="D15" s="714">
        <v>3</v>
      </c>
      <c r="E15" s="714">
        <v>4</v>
      </c>
      <c r="F15" s="714">
        <v>2</v>
      </c>
      <c r="G15" s="714">
        <v>9</v>
      </c>
      <c r="H15" s="714">
        <v>11</v>
      </c>
      <c r="I15" s="714">
        <v>8</v>
      </c>
      <c r="J15" s="714">
        <v>8</v>
      </c>
      <c r="K15" s="714">
        <v>9</v>
      </c>
      <c r="L15" s="714">
        <v>2</v>
      </c>
      <c r="M15" s="714">
        <v>12</v>
      </c>
      <c r="N15" s="714">
        <v>1</v>
      </c>
      <c r="O15" s="714">
        <v>6</v>
      </c>
      <c r="P15" s="714">
        <v>0</v>
      </c>
      <c r="Q15" s="714">
        <v>0</v>
      </c>
      <c r="R15" s="714">
        <v>1</v>
      </c>
      <c r="S15" s="714">
        <v>2</v>
      </c>
      <c r="T15" s="714">
        <v>0</v>
      </c>
      <c r="U15" s="714">
        <v>0</v>
      </c>
      <c r="V15" s="715">
        <f t="shared" si="0"/>
        <v>87</v>
      </c>
      <c r="W15" s="716">
        <f t="shared" si="1"/>
        <v>0.0932475884244373</v>
      </c>
    </row>
    <row r="16" spans="1:23" ht="12.75">
      <c r="A16" s="719" t="s">
        <v>2133</v>
      </c>
      <c r="B16" s="720">
        <v>1</v>
      </c>
      <c r="C16" s="720">
        <v>0</v>
      </c>
      <c r="D16" s="720">
        <v>0</v>
      </c>
      <c r="E16" s="720">
        <v>0</v>
      </c>
      <c r="F16" s="720">
        <v>3</v>
      </c>
      <c r="G16" s="720">
        <v>3</v>
      </c>
      <c r="H16" s="720">
        <v>9</v>
      </c>
      <c r="I16" s="720">
        <v>4</v>
      </c>
      <c r="J16" s="720">
        <v>7</v>
      </c>
      <c r="K16" s="720">
        <v>1</v>
      </c>
      <c r="L16" s="720">
        <v>3</v>
      </c>
      <c r="M16" s="720">
        <v>1</v>
      </c>
      <c r="N16" s="720">
        <v>1</v>
      </c>
      <c r="O16" s="720">
        <v>2</v>
      </c>
      <c r="P16" s="720">
        <v>1</v>
      </c>
      <c r="Q16" s="720">
        <v>1</v>
      </c>
      <c r="R16" s="720">
        <v>0</v>
      </c>
      <c r="S16" s="720">
        <v>0</v>
      </c>
      <c r="T16" s="720">
        <v>0</v>
      </c>
      <c r="U16" s="720">
        <v>0</v>
      </c>
      <c r="V16" s="720">
        <f t="shared" si="0"/>
        <v>37</v>
      </c>
      <c r="W16" s="716">
        <f t="shared" si="1"/>
        <v>0.03965702036441586</v>
      </c>
    </row>
    <row r="17" spans="1:23" ht="12.75">
      <c r="A17" s="719" t="s">
        <v>2135</v>
      </c>
      <c r="B17" s="720">
        <v>0</v>
      </c>
      <c r="C17" s="720">
        <v>1</v>
      </c>
      <c r="D17" s="720">
        <v>0</v>
      </c>
      <c r="E17" s="720">
        <v>3</v>
      </c>
      <c r="F17" s="720">
        <v>0</v>
      </c>
      <c r="G17" s="720">
        <v>2</v>
      </c>
      <c r="H17" s="720">
        <v>1</v>
      </c>
      <c r="I17" s="720">
        <v>3</v>
      </c>
      <c r="J17" s="720">
        <v>1</v>
      </c>
      <c r="K17" s="720">
        <v>0</v>
      </c>
      <c r="L17" s="720">
        <v>0</v>
      </c>
      <c r="M17" s="720">
        <v>1</v>
      </c>
      <c r="N17" s="720">
        <v>0</v>
      </c>
      <c r="O17" s="720">
        <v>0</v>
      </c>
      <c r="P17" s="720">
        <v>0</v>
      </c>
      <c r="Q17" s="720">
        <v>0</v>
      </c>
      <c r="R17" s="720">
        <v>0</v>
      </c>
      <c r="S17" s="720">
        <v>0</v>
      </c>
      <c r="T17" s="720">
        <v>0</v>
      </c>
      <c r="U17" s="720">
        <v>0</v>
      </c>
      <c r="V17" s="720">
        <f t="shared" si="0"/>
        <v>12</v>
      </c>
      <c r="W17" s="716">
        <f t="shared" si="1"/>
        <v>0.012861736334405145</v>
      </c>
    </row>
    <row r="18" spans="1:23" ht="12.75">
      <c r="A18" s="713" t="s">
        <v>2128</v>
      </c>
      <c r="B18" s="714">
        <v>1</v>
      </c>
      <c r="C18" s="714">
        <v>3</v>
      </c>
      <c r="D18" s="714">
        <v>1</v>
      </c>
      <c r="E18" s="714">
        <v>2</v>
      </c>
      <c r="F18" s="714">
        <v>5</v>
      </c>
      <c r="G18" s="714">
        <v>4</v>
      </c>
      <c r="H18" s="714">
        <v>3</v>
      </c>
      <c r="I18" s="714">
        <v>5</v>
      </c>
      <c r="J18" s="714">
        <v>1</v>
      </c>
      <c r="K18" s="714">
        <v>4</v>
      </c>
      <c r="L18" s="714">
        <v>3</v>
      </c>
      <c r="M18" s="714">
        <v>1</v>
      </c>
      <c r="N18" s="714">
        <v>1</v>
      </c>
      <c r="O18" s="714">
        <v>1</v>
      </c>
      <c r="P18" s="714">
        <v>0</v>
      </c>
      <c r="Q18" s="714">
        <v>0</v>
      </c>
      <c r="R18" s="714">
        <v>0</v>
      </c>
      <c r="S18" s="714">
        <v>1</v>
      </c>
      <c r="T18" s="714">
        <v>0</v>
      </c>
      <c r="U18" s="714">
        <v>0</v>
      </c>
      <c r="V18" s="715">
        <f t="shared" si="0"/>
        <v>36</v>
      </c>
      <c r="W18" s="716">
        <f t="shared" si="1"/>
        <v>0.03858520900321544</v>
      </c>
    </row>
    <row r="19" spans="1:23" s="571" customFormat="1" ht="30" customHeight="1">
      <c r="A19" s="721" t="s">
        <v>2323</v>
      </c>
      <c r="B19" s="722">
        <f aca="true" t="shared" si="2" ref="B19:U19">SUM(B4:B18)</f>
        <v>44</v>
      </c>
      <c r="C19" s="722">
        <f t="shared" si="2"/>
        <v>47</v>
      </c>
      <c r="D19" s="722">
        <f t="shared" si="2"/>
        <v>26</v>
      </c>
      <c r="E19" s="722">
        <f t="shared" si="2"/>
        <v>41</v>
      </c>
      <c r="F19" s="722">
        <f t="shared" si="2"/>
        <v>73</v>
      </c>
      <c r="G19" s="722">
        <f t="shared" si="2"/>
        <v>105</v>
      </c>
      <c r="H19" s="722">
        <f t="shared" si="2"/>
        <v>98</v>
      </c>
      <c r="I19" s="722">
        <f t="shared" si="2"/>
        <v>113</v>
      </c>
      <c r="J19" s="722">
        <f t="shared" si="2"/>
        <v>91</v>
      </c>
      <c r="K19" s="722">
        <f t="shared" si="2"/>
        <v>73</v>
      </c>
      <c r="L19" s="722">
        <f t="shared" si="2"/>
        <v>54</v>
      </c>
      <c r="M19" s="722">
        <f t="shared" si="2"/>
        <v>52</v>
      </c>
      <c r="N19" s="722">
        <f t="shared" si="2"/>
        <v>24</v>
      </c>
      <c r="O19" s="722">
        <f t="shared" si="2"/>
        <v>26</v>
      </c>
      <c r="P19" s="722">
        <f t="shared" si="2"/>
        <v>19</v>
      </c>
      <c r="Q19" s="722">
        <f t="shared" si="2"/>
        <v>11</v>
      </c>
      <c r="R19" s="722">
        <f t="shared" si="2"/>
        <v>12</v>
      </c>
      <c r="S19" s="722">
        <f t="shared" si="2"/>
        <v>13</v>
      </c>
      <c r="T19" s="722">
        <f t="shared" si="2"/>
        <v>9</v>
      </c>
      <c r="U19" s="722">
        <f t="shared" si="2"/>
        <v>2</v>
      </c>
      <c r="V19" s="722">
        <f>SUM(V4:V18)</f>
        <v>933</v>
      </c>
      <c r="W19" s="716">
        <f>SUM(W4:W18)</f>
        <v>1</v>
      </c>
    </row>
    <row r="20" spans="1:23" s="426" customFormat="1" ht="16.5" customHeight="1">
      <c r="A20" s="721" t="s">
        <v>2137</v>
      </c>
      <c r="B20" s="723">
        <f aca="true" t="shared" si="3" ref="B20:T20">+B19/$V$19</f>
        <v>0.04715969989281887</v>
      </c>
      <c r="C20" s="723">
        <f t="shared" si="3"/>
        <v>0.05037513397642015</v>
      </c>
      <c r="D20" s="723">
        <f t="shared" si="3"/>
        <v>0.027867095391211148</v>
      </c>
      <c r="E20" s="723">
        <f t="shared" si="3"/>
        <v>0.04394426580921758</v>
      </c>
      <c r="F20" s="723">
        <f t="shared" si="3"/>
        <v>0.0782422293676313</v>
      </c>
      <c r="G20" s="723">
        <f t="shared" si="3"/>
        <v>0.11254019292604502</v>
      </c>
      <c r="H20" s="723">
        <f t="shared" si="3"/>
        <v>0.10503751339764202</v>
      </c>
      <c r="I20" s="723">
        <f t="shared" si="3"/>
        <v>0.12111468381564845</v>
      </c>
      <c r="J20" s="723">
        <f t="shared" si="3"/>
        <v>0.09753483386923902</v>
      </c>
      <c r="K20" s="723">
        <f t="shared" si="3"/>
        <v>0.0782422293676313</v>
      </c>
      <c r="L20" s="723">
        <f t="shared" si="3"/>
        <v>0.05787781350482315</v>
      </c>
      <c r="M20" s="723">
        <f t="shared" si="3"/>
        <v>0.055734190782422297</v>
      </c>
      <c r="N20" s="723">
        <f t="shared" si="3"/>
        <v>0.02572347266881029</v>
      </c>
      <c r="O20" s="723">
        <f t="shared" si="3"/>
        <v>0.027867095391211148</v>
      </c>
      <c r="P20" s="723">
        <f t="shared" si="3"/>
        <v>0.020364415862808145</v>
      </c>
      <c r="Q20" s="723">
        <f t="shared" si="3"/>
        <v>0.011789924973204717</v>
      </c>
      <c r="R20" s="723">
        <f t="shared" si="3"/>
        <v>0.012861736334405145</v>
      </c>
      <c r="S20" s="723">
        <f t="shared" si="3"/>
        <v>0.013933547695605574</v>
      </c>
      <c r="T20" s="723">
        <f t="shared" si="3"/>
        <v>0.00964630225080386</v>
      </c>
      <c r="U20" s="723">
        <v>0</v>
      </c>
      <c r="V20" s="723">
        <f>SUM(B20:U20)</f>
        <v>0.997856377277599</v>
      </c>
      <c r="W20" s="631"/>
    </row>
    <row r="21" spans="22:23" ht="12.75">
      <c r="V21" s="583"/>
      <c r="W21" s="634"/>
    </row>
    <row r="22" spans="1:23" s="466" customFormat="1" ht="14.25" customHeight="1">
      <c r="A22" s="713" t="s">
        <v>2131</v>
      </c>
      <c r="B22" s="724">
        <v>26</v>
      </c>
      <c r="C22" s="724">
        <v>21</v>
      </c>
      <c r="D22" s="724">
        <v>18</v>
      </c>
      <c r="E22" s="724">
        <v>20</v>
      </c>
      <c r="F22" s="724">
        <v>38</v>
      </c>
      <c r="G22" s="724">
        <v>52</v>
      </c>
      <c r="H22" s="724">
        <v>49</v>
      </c>
      <c r="I22" s="724">
        <v>55</v>
      </c>
      <c r="J22" s="724">
        <v>44</v>
      </c>
      <c r="K22" s="724">
        <v>46</v>
      </c>
      <c r="L22" s="724">
        <v>35</v>
      </c>
      <c r="M22" s="724">
        <v>22</v>
      </c>
      <c r="N22" s="724">
        <v>13</v>
      </c>
      <c r="O22" s="724">
        <v>7</v>
      </c>
      <c r="P22" s="724">
        <v>6</v>
      </c>
      <c r="Q22" s="724">
        <v>8</v>
      </c>
      <c r="R22" s="724">
        <v>9</v>
      </c>
      <c r="S22" s="724">
        <v>8</v>
      </c>
      <c r="T22" s="724">
        <v>8</v>
      </c>
      <c r="U22" s="724">
        <v>1</v>
      </c>
      <c r="V22" s="715">
        <f>SUM(B22:U22)</f>
        <v>486</v>
      </c>
      <c r="W22" s="716">
        <f>+V22/$V$25</f>
        <v>0.6029776674937966</v>
      </c>
    </row>
    <row r="23" spans="1:23" s="466" customFormat="1" ht="14.25" customHeight="1">
      <c r="A23" s="713" t="s">
        <v>2886</v>
      </c>
      <c r="B23" s="724">
        <v>33</v>
      </c>
      <c r="C23" s="724">
        <v>29</v>
      </c>
      <c r="D23" s="724">
        <v>20</v>
      </c>
      <c r="E23" s="724">
        <v>26</v>
      </c>
      <c r="F23" s="724">
        <v>52</v>
      </c>
      <c r="G23" s="724">
        <v>71</v>
      </c>
      <c r="H23" s="724">
        <v>65</v>
      </c>
      <c r="I23" s="724">
        <v>79</v>
      </c>
      <c r="J23" s="724">
        <v>58</v>
      </c>
      <c r="K23" s="724">
        <v>53</v>
      </c>
      <c r="L23" s="724">
        <v>40</v>
      </c>
      <c r="M23" s="724">
        <v>30</v>
      </c>
      <c r="N23" s="724">
        <v>16</v>
      </c>
      <c r="O23" s="724">
        <v>11</v>
      </c>
      <c r="P23" s="724">
        <v>12</v>
      </c>
      <c r="Q23" s="724">
        <v>9</v>
      </c>
      <c r="R23" s="724">
        <v>10</v>
      </c>
      <c r="S23" s="724">
        <v>10</v>
      </c>
      <c r="T23" s="724">
        <v>9</v>
      </c>
      <c r="U23" s="724">
        <v>2</v>
      </c>
      <c r="V23" s="715">
        <f>SUM(B23:U23)</f>
        <v>635</v>
      </c>
      <c r="W23" s="716">
        <f>+V23/$V$25</f>
        <v>0.7878411910669976</v>
      </c>
    </row>
    <row r="24" spans="1:23" s="466" customFormat="1" ht="14.25" customHeight="1">
      <c r="A24" s="713" t="s">
        <v>2080</v>
      </c>
      <c r="B24" s="724">
        <v>34</v>
      </c>
      <c r="C24" s="724">
        <v>32</v>
      </c>
      <c r="D24" s="724">
        <v>20</v>
      </c>
      <c r="E24" s="724">
        <v>29</v>
      </c>
      <c r="F24" s="724">
        <v>59</v>
      </c>
      <c r="G24" s="724">
        <v>78</v>
      </c>
      <c r="H24" s="724">
        <v>70</v>
      </c>
      <c r="I24" s="724">
        <v>83</v>
      </c>
      <c r="J24" s="724">
        <v>62</v>
      </c>
      <c r="K24" s="724">
        <v>54</v>
      </c>
      <c r="L24" s="724">
        <v>42</v>
      </c>
      <c r="M24" s="724">
        <v>31</v>
      </c>
      <c r="N24" s="724">
        <v>19</v>
      </c>
      <c r="O24" s="724">
        <v>13</v>
      </c>
      <c r="P24" s="724">
        <v>16</v>
      </c>
      <c r="Q24" s="724">
        <v>9</v>
      </c>
      <c r="R24" s="724">
        <v>11</v>
      </c>
      <c r="S24" s="724">
        <v>10</v>
      </c>
      <c r="T24" s="724">
        <v>9</v>
      </c>
      <c r="U24" s="724">
        <v>2</v>
      </c>
      <c r="V24" s="715">
        <f>SUM(B24:U24)</f>
        <v>683</v>
      </c>
      <c r="W24" s="716">
        <f>+V24/$V$25</f>
        <v>0.847394540942928</v>
      </c>
    </row>
    <row r="25" spans="1:24" s="466" customFormat="1" ht="14.25" customHeight="1">
      <c r="A25" s="713" t="s">
        <v>650</v>
      </c>
      <c r="B25" s="774">
        <v>40</v>
      </c>
      <c r="C25" s="774">
        <v>39</v>
      </c>
      <c r="D25" s="774">
        <v>24</v>
      </c>
      <c r="E25" s="774">
        <v>35</v>
      </c>
      <c r="F25" s="774">
        <v>62</v>
      </c>
      <c r="G25" s="774">
        <v>92</v>
      </c>
      <c r="H25" s="774">
        <v>85</v>
      </c>
      <c r="I25" s="774">
        <v>96</v>
      </c>
      <c r="J25" s="774">
        <v>72</v>
      </c>
      <c r="K25" s="774">
        <v>68</v>
      </c>
      <c r="L25" s="774">
        <v>47</v>
      </c>
      <c r="M25" s="774">
        <v>44</v>
      </c>
      <c r="N25" s="774">
        <v>21</v>
      </c>
      <c r="O25" s="774">
        <v>20</v>
      </c>
      <c r="P25" s="774">
        <v>16</v>
      </c>
      <c r="Q25" s="774">
        <v>9</v>
      </c>
      <c r="R25" s="774">
        <v>12</v>
      </c>
      <c r="S25" s="774">
        <v>13</v>
      </c>
      <c r="T25" s="774">
        <v>9</v>
      </c>
      <c r="U25" s="774">
        <v>2</v>
      </c>
      <c r="V25" s="775">
        <f>SUM(B25:U25)</f>
        <v>806</v>
      </c>
      <c r="W25" s="776">
        <v>1</v>
      </c>
      <c r="X25" s="849"/>
    </row>
    <row r="27" ht="13.5" thickBot="1"/>
    <row r="28" spans="19:23" ht="13.5" thickTop="1">
      <c r="S28" s="1330" t="s">
        <v>2139</v>
      </c>
      <c r="T28" s="1352"/>
      <c r="U28" s="1352"/>
      <c r="V28" s="1353"/>
      <c r="W28" s="645">
        <v>806</v>
      </c>
    </row>
    <row r="29" spans="19:23" ht="12.75">
      <c r="S29" s="1333" t="s">
        <v>2140</v>
      </c>
      <c r="T29" s="1354"/>
      <c r="U29" s="1354"/>
      <c r="V29" s="1355"/>
      <c r="W29" s="646">
        <v>115</v>
      </c>
    </row>
    <row r="30" spans="19:23" ht="12.75">
      <c r="S30" s="1333" t="s">
        <v>2141</v>
      </c>
      <c r="T30" s="1354"/>
      <c r="U30" s="1354"/>
      <c r="V30" s="1355"/>
      <c r="W30" s="646">
        <v>0</v>
      </c>
    </row>
    <row r="31" spans="19:23" ht="12.75">
      <c r="S31" s="1333" t="s">
        <v>2142</v>
      </c>
      <c r="T31" s="1354"/>
      <c r="U31" s="1354"/>
      <c r="V31" s="1355"/>
      <c r="W31" s="646">
        <v>12</v>
      </c>
    </row>
    <row r="32" spans="19:23" ht="13.5" thickBot="1">
      <c r="S32" s="1338" t="s">
        <v>2057</v>
      </c>
      <c r="T32" s="1339"/>
      <c r="U32" s="1339"/>
      <c r="V32" s="1340"/>
      <c r="W32" s="647">
        <f>SUM(W28:W31)</f>
        <v>933</v>
      </c>
    </row>
    <row r="33" ht="13.5" thickTop="1">
      <c r="V33" s="725"/>
    </row>
    <row r="34" spans="18:22" ht="12.75">
      <c r="R34" s="726"/>
      <c r="S34" s="726"/>
      <c r="T34" s="726"/>
      <c r="U34" s="726"/>
      <c r="V34" s="726"/>
    </row>
    <row r="35" spans="18:19" ht="12.75">
      <c r="R35" s="727"/>
      <c r="S35" s="727"/>
    </row>
    <row r="36" ht="12.75">
      <c r="R36" s="727"/>
    </row>
    <row r="37" ht="12.75">
      <c r="R37" s="727"/>
    </row>
    <row r="38" ht="12.75">
      <c r="R38" s="727"/>
    </row>
    <row r="39" ht="12.75">
      <c r="R39" s="727"/>
    </row>
    <row r="40" ht="12.75">
      <c r="R40" s="727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8515625" style="273" customWidth="1"/>
    <col min="2" max="2" width="31.57421875" style="0" customWidth="1"/>
    <col min="3" max="5" width="8.7109375" style="273" customWidth="1"/>
  </cols>
  <sheetData>
    <row r="1" spans="1:5" s="422" customFormat="1" ht="12.75">
      <c r="A1" s="433" t="s">
        <v>2145</v>
      </c>
      <c r="C1" s="507"/>
      <c r="D1" s="507"/>
      <c r="E1" s="507"/>
    </row>
    <row r="2" spans="1:5" s="422" customFormat="1" ht="12.75">
      <c r="A2" s="433"/>
      <c r="C2" s="507"/>
      <c r="D2" s="507"/>
      <c r="E2" s="507"/>
    </row>
    <row r="3" spans="1:5" s="422" customFormat="1" ht="12.75">
      <c r="A3" s="761" t="s">
        <v>262</v>
      </c>
      <c r="C3" s="507"/>
      <c r="D3" s="507"/>
      <c r="E3" s="507"/>
    </row>
    <row r="4" spans="2:5" ht="13.5" thickBot="1">
      <c r="B4" s="270"/>
      <c r="C4" s="269"/>
      <c r="D4" s="269"/>
      <c r="E4" s="269"/>
    </row>
    <row r="5" spans="1:5" s="426" customFormat="1" ht="24.75" customHeight="1" thickBot="1" thickTop="1">
      <c r="A5" s="728" t="s">
        <v>2143</v>
      </c>
      <c r="B5" s="729" t="s">
        <v>2429</v>
      </c>
      <c r="C5" s="729" t="s">
        <v>2169</v>
      </c>
      <c r="D5" s="729" t="s">
        <v>2165</v>
      </c>
      <c r="E5" s="730" t="s">
        <v>2156</v>
      </c>
    </row>
    <row r="6" spans="1:5" ht="13.5" thickTop="1">
      <c r="A6" s="428">
        <v>341</v>
      </c>
      <c r="B6" s="731" t="s">
        <v>2374</v>
      </c>
      <c r="C6" s="690">
        <v>1</v>
      </c>
      <c r="D6" s="690">
        <v>3</v>
      </c>
      <c r="E6" s="691">
        <f aca="true" t="shared" si="0" ref="E6:E14">SUM(C6:D6)</f>
        <v>4</v>
      </c>
    </row>
    <row r="7" spans="1:5" ht="12.75">
      <c r="A7" s="428">
        <v>302</v>
      </c>
      <c r="B7" s="731" t="s">
        <v>2550</v>
      </c>
      <c r="C7" s="690">
        <v>1</v>
      </c>
      <c r="D7" s="690">
        <v>0</v>
      </c>
      <c r="E7" s="691">
        <f t="shared" si="0"/>
        <v>1</v>
      </c>
    </row>
    <row r="8" spans="1:5" ht="12.75">
      <c r="A8" s="428">
        <v>216</v>
      </c>
      <c r="B8" s="731" t="s">
        <v>2144</v>
      </c>
      <c r="C8" s="690">
        <v>0</v>
      </c>
      <c r="D8" s="690">
        <v>1</v>
      </c>
      <c r="E8" s="691">
        <f t="shared" si="0"/>
        <v>1</v>
      </c>
    </row>
    <row r="9" spans="1:5" ht="12.75">
      <c r="A9" s="428">
        <v>228</v>
      </c>
      <c r="B9" s="731" t="s">
        <v>2400</v>
      </c>
      <c r="C9" s="690">
        <v>2</v>
      </c>
      <c r="D9" s="690">
        <v>0</v>
      </c>
      <c r="E9" s="691">
        <f t="shared" si="0"/>
        <v>2</v>
      </c>
    </row>
    <row r="10" spans="1:5" ht="12.75">
      <c r="A10" s="428">
        <v>426</v>
      </c>
      <c r="B10" s="731" t="s">
        <v>2406</v>
      </c>
      <c r="C10" s="690">
        <v>0</v>
      </c>
      <c r="D10" s="690">
        <v>1</v>
      </c>
      <c r="E10" s="691">
        <f t="shared" si="0"/>
        <v>1</v>
      </c>
    </row>
    <row r="11" spans="1:5" ht="12.75">
      <c r="A11" s="428">
        <v>348</v>
      </c>
      <c r="B11" s="731" t="s">
        <v>2409</v>
      </c>
      <c r="C11" s="690">
        <v>1</v>
      </c>
      <c r="D11" s="690">
        <v>0</v>
      </c>
      <c r="E11" s="691">
        <f t="shared" si="0"/>
        <v>1</v>
      </c>
    </row>
    <row r="12" spans="1:5" ht="12.75">
      <c r="A12" s="428">
        <v>157</v>
      </c>
      <c r="B12" s="731" t="s">
        <v>2417</v>
      </c>
      <c r="C12" s="690">
        <v>0</v>
      </c>
      <c r="D12" s="690">
        <v>1</v>
      </c>
      <c r="E12" s="691">
        <f t="shared" si="0"/>
        <v>1</v>
      </c>
    </row>
    <row r="13" spans="1:5" ht="13.5" thickBot="1">
      <c r="A13" s="428">
        <v>447</v>
      </c>
      <c r="B13" s="731" t="s">
        <v>2423</v>
      </c>
      <c r="C13" s="690">
        <v>0</v>
      </c>
      <c r="D13" s="690">
        <v>1</v>
      </c>
      <c r="E13" s="691">
        <f t="shared" si="0"/>
        <v>1</v>
      </c>
    </row>
    <row r="14" spans="1:5" s="426" customFormat="1" ht="19.5" customHeight="1" thickBot="1" thickTop="1">
      <c r="A14" s="1356" t="s">
        <v>2156</v>
      </c>
      <c r="B14" s="1287"/>
      <c r="C14" s="732">
        <f>SUM(C6:C13)</f>
        <v>5</v>
      </c>
      <c r="D14" s="732">
        <f>SUM(D6:D13)</f>
        <v>7</v>
      </c>
      <c r="E14" s="733">
        <f t="shared" si="0"/>
        <v>12</v>
      </c>
    </row>
    <row r="15" ht="13.5" thickTop="1"/>
  </sheetData>
  <sheetProtection/>
  <mergeCells count="1">
    <mergeCell ref="A14:B14"/>
  </mergeCells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6.421875" style="273" customWidth="1"/>
    <col min="2" max="2" width="20.28125" style="0" customWidth="1"/>
    <col min="3" max="3" width="7.140625" style="273" customWidth="1"/>
    <col min="4" max="4" width="7.00390625" style="273" customWidth="1"/>
    <col min="5" max="5" width="6.7109375" style="273" customWidth="1"/>
    <col min="6" max="6" width="2.8515625" style="0" customWidth="1"/>
    <col min="7" max="7" width="5.421875" style="273" customWidth="1"/>
    <col min="8" max="8" width="19.8515625" style="0" customWidth="1"/>
    <col min="9" max="9" width="6.140625" style="273" customWidth="1"/>
    <col min="10" max="10" width="6.57421875" style="273" customWidth="1"/>
    <col min="11" max="11" width="6.140625" style="273" customWidth="1"/>
    <col min="12" max="12" width="8.7109375" style="0" customWidth="1"/>
  </cols>
  <sheetData>
    <row r="1" spans="1:11" s="422" customFormat="1" ht="12.75">
      <c r="A1" s="734" t="s">
        <v>2148</v>
      </c>
      <c r="C1" s="735"/>
      <c r="D1" s="735"/>
      <c r="E1" s="735"/>
      <c r="G1" s="735"/>
      <c r="I1" s="735"/>
      <c r="J1" s="735"/>
      <c r="K1" s="735"/>
    </row>
    <row r="2" ht="13.5" thickBot="1"/>
    <row r="3" spans="1:11" s="737" customFormat="1" ht="39.75" customHeight="1" thickTop="1">
      <c r="A3" s="951" t="s">
        <v>2146</v>
      </c>
      <c r="B3" s="952" t="s">
        <v>2147</v>
      </c>
      <c r="C3" s="952" t="s">
        <v>2169</v>
      </c>
      <c r="D3" s="952" t="s">
        <v>2165</v>
      </c>
      <c r="E3" s="953" t="s">
        <v>2156</v>
      </c>
      <c r="G3" s="736" t="s">
        <v>1672</v>
      </c>
      <c r="H3" s="736" t="s">
        <v>2429</v>
      </c>
      <c r="I3" s="736" t="s">
        <v>2169</v>
      </c>
      <c r="J3" s="736" t="s">
        <v>2165</v>
      </c>
      <c r="K3" s="736" t="s">
        <v>2156</v>
      </c>
    </row>
    <row r="4" spans="1:12" s="276" customFormat="1" ht="11.25">
      <c r="A4" s="960" t="s">
        <v>2515</v>
      </c>
      <c r="B4" s="961" t="s">
        <v>2389</v>
      </c>
      <c r="C4" s="962">
        <v>29</v>
      </c>
      <c r="D4" s="962">
        <v>39</v>
      </c>
      <c r="E4" s="963">
        <f aca="true" t="shared" si="0" ref="E4:E21">SUM(C4:D4)</f>
        <v>68</v>
      </c>
      <c r="F4" s="492"/>
      <c r="G4" s="967">
        <v>108</v>
      </c>
      <c r="H4" s="968" t="s">
        <v>2389</v>
      </c>
      <c r="I4" s="969">
        <v>36</v>
      </c>
      <c r="J4" s="969">
        <v>42</v>
      </c>
      <c r="K4" s="969">
        <f aca="true" t="shared" si="1" ref="K4:K18">SUM(I4:J4)</f>
        <v>78</v>
      </c>
      <c r="L4" s="492"/>
    </row>
    <row r="5" spans="1:11" s="492" customFormat="1" ht="11.25">
      <c r="A5" s="954" t="s">
        <v>2468</v>
      </c>
      <c r="B5" s="955" t="s">
        <v>2383</v>
      </c>
      <c r="C5" s="956">
        <v>6</v>
      </c>
      <c r="D5" s="956">
        <v>2</v>
      </c>
      <c r="E5" s="957">
        <f t="shared" si="0"/>
        <v>8</v>
      </c>
      <c r="G5" s="1039">
        <v>341</v>
      </c>
      <c r="H5" s="949" t="s">
        <v>2374</v>
      </c>
      <c r="I5" s="950">
        <v>2</v>
      </c>
      <c r="J5" s="950">
        <v>3</v>
      </c>
      <c r="K5" s="950">
        <f t="shared" si="1"/>
        <v>5</v>
      </c>
    </row>
    <row r="6" spans="1:11" s="492" customFormat="1" ht="11.25">
      <c r="A6" s="954" t="s">
        <v>2475</v>
      </c>
      <c r="B6" s="955" t="s">
        <v>2374</v>
      </c>
      <c r="C6" s="956">
        <v>4</v>
      </c>
      <c r="D6" s="956">
        <v>3</v>
      </c>
      <c r="E6" s="957">
        <f t="shared" si="0"/>
        <v>7</v>
      </c>
      <c r="G6" s="1039">
        <v>426</v>
      </c>
      <c r="H6" s="949" t="s">
        <v>2406</v>
      </c>
      <c r="I6" s="950">
        <v>1</v>
      </c>
      <c r="J6" s="950">
        <v>4</v>
      </c>
      <c r="K6" s="950">
        <f t="shared" si="1"/>
        <v>5</v>
      </c>
    </row>
    <row r="7" spans="1:11" s="492" customFormat="1" ht="11.25">
      <c r="A7" s="954" t="s">
        <v>2479</v>
      </c>
      <c r="B7" s="955" t="s">
        <v>2386</v>
      </c>
      <c r="C7" s="956">
        <v>4</v>
      </c>
      <c r="D7" s="956">
        <v>1</v>
      </c>
      <c r="E7" s="957">
        <f t="shared" si="0"/>
        <v>5</v>
      </c>
      <c r="G7" s="1039">
        <v>115</v>
      </c>
      <c r="H7" s="949" t="s">
        <v>2397</v>
      </c>
      <c r="I7" s="950">
        <v>1</v>
      </c>
      <c r="J7" s="950">
        <v>3</v>
      </c>
      <c r="K7" s="950">
        <f t="shared" si="1"/>
        <v>4</v>
      </c>
    </row>
    <row r="8" spans="1:11" s="492" customFormat="1" ht="11.25">
      <c r="A8" s="954" t="s">
        <v>2491</v>
      </c>
      <c r="B8" s="955" t="s">
        <v>2406</v>
      </c>
      <c r="C8" s="956">
        <v>1</v>
      </c>
      <c r="D8" s="956">
        <v>4</v>
      </c>
      <c r="E8" s="957">
        <f t="shared" si="0"/>
        <v>5</v>
      </c>
      <c r="G8" s="1039">
        <v>128</v>
      </c>
      <c r="H8" s="949" t="s">
        <v>2414</v>
      </c>
      <c r="I8" s="950">
        <v>3</v>
      </c>
      <c r="J8" s="950">
        <v>1</v>
      </c>
      <c r="K8" s="950">
        <f t="shared" si="1"/>
        <v>4</v>
      </c>
    </row>
    <row r="9" spans="1:11" s="492" customFormat="1" ht="11.25">
      <c r="A9" s="954" t="s">
        <v>2443</v>
      </c>
      <c r="B9" s="955" t="s">
        <v>2414</v>
      </c>
      <c r="C9" s="956">
        <v>3</v>
      </c>
      <c r="D9" s="956">
        <v>1</v>
      </c>
      <c r="E9" s="957">
        <f t="shared" si="0"/>
        <v>4</v>
      </c>
      <c r="G9" s="1039">
        <v>343</v>
      </c>
      <c r="H9" s="949" t="s">
        <v>2380</v>
      </c>
      <c r="I9" s="950">
        <v>0</v>
      </c>
      <c r="J9" s="950">
        <v>3</v>
      </c>
      <c r="K9" s="950">
        <f t="shared" si="1"/>
        <v>3</v>
      </c>
    </row>
    <row r="10" spans="1:11" s="492" customFormat="1" ht="11.25">
      <c r="A10" s="954" t="s">
        <v>2477</v>
      </c>
      <c r="B10" s="955" t="s">
        <v>2380</v>
      </c>
      <c r="C10" s="956">
        <v>0</v>
      </c>
      <c r="D10" s="956">
        <v>3</v>
      </c>
      <c r="E10" s="957">
        <f t="shared" si="0"/>
        <v>3</v>
      </c>
      <c r="G10" s="1039">
        <v>345</v>
      </c>
      <c r="H10" s="949" t="s">
        <v>2386</v>
      </c>
      <c r="I10" s="950">
        <v>2</v>
      </c>
      <c r="J10" s="950">
        <v>1</v>
      </c>
      <c r="K10" s="950">
        <f t="shared" si="1"/>
        <v>3</v>
      </c>
    </row>
    <row r="11" spans="1:11" s="492" customFormat="1" ht="11.25">
      <c r="A11" s="954" t="s">
        <v>2436</v>
      </c>
      <c r="B11" s="955" t="s">
        <v>2397</v>
      </c>
      <c r="C11" s="956">
        <v>0</v>
      </c>
      <c r="D11" s="956">
        <v>3</v>
      </c>
      <c r="E11" s="957">
        <f t="shared" si="0"/>
        <v>3</v>
      </c>
      <c r="G11" s="1039">
        <v>321</v>
      </c>
      <c r="H11" s="949" t="s">
        <v>2394</v>
      </c>
      <c r="I11" s="950">
        <v>2</v>
      </c>
      <c r="J11" s="950">
        <v>1</v>
      </c>
      <c r="K11" s="950">
        <f t="shared" si="1"/>
        <v>3</v>
      </c>
    </row>
    <row r="12" spans="1:11" s="492" customFormat="1" ht="11.25">
      <c r="A12" s="960" t="s">
        <v>2457</v>
      </c>
      <c r="B12" s="961" t="s">
        <v>2370</v>
      </c>
      <c r="C12" s="962">
        <v>0</v>
      </c>
      <c r="D12" s="962">
        <v>2</v>
      </c>
      <c r="E12" s="963">
        <f t="shared" si="0"/>
        <v>2</v>
      </c>
      <c r="G12" s="964">
        <v>203</v>
      </c>
      <c r="H12" s="965" t="s">
        <v>2370</v>
      </c>
      <c r="I12" s="966">
        <v>0</v>
      </c>
      <c r="J12" s="966">
        <v>2</v>
      </c>
      <c r="K12" s="966">
        <f t="shared" si="1"/>
        <v>2</v>
      </c>
    </row>
    <row r="13" spans="1:11" s="492" customFormat="1" ht="11.25">
      <c r="A13" s="954" t="s">
        <v>2470</v>
      </c>
      <c r="B13" s="955" t="s">
        <v>2394</v>
      </c>
      <c r="C13" s="956">
        <v>1</v>
      </c>
      <c r="D13" s="956">
        <v>1</v>
      </c>
      <c r="E13" s="957">
        <f t="shared" si="0"/>
        <v>2</v>
      </c>
      <c r="G13" s="1039">
        <v>315</v>
      </c>
      <c r="H13" s="949" t="s">
        <v>2383</v>
      </c>
      <c r="I13" s="950">
        <v>2</v>
      </c>
      <c r="J13" s="950">
        <v>0</v>
      </c>
      <c r="K13" s="950">
        <f t="shared" si="1"/>
        <v>2</v>
      </c>
    </row>
    <row r="14" spans="1:11" s="492" customFormat="1" ht="11.25">
      <c r="A14" s="960" t="s">
        <v>2439</v>
      </c>
      <c r="B14" s="961" t="s">
        <v>2411</v>
      </c>
      <c r="C14" s="962">
        <v>1</v>
      </c>
      <c r="D14" s="962">
        <v>1</v>
      </c>
      <c r="E14" s="963">
        <f t="shared" si="0"/>
        <v>2</v>
      </c>
      <c r="G14" s="964">
        <v>123</v>
      </c>
      <c r="H14" s="965" t="s">
        <v>2411</v>
      </c>
      <c r="I14" s="966">
        <v>1</v>
      </c>
      <c r="J14" s="966">
        <v>1</v>
      </c>
      <c r="K14" s="966">
        <f t="shared" si="1"/>
        <v>2</v>
      </c>
    </row>
    <row r="15" spans="1:11" s="492" customFormat="1" ht="11.25">
      <c r="A15" s="954" t="s">
        <v>2474</v>
      </c>
      <c r="B15" s="955" t="s">
        <v>2371</v>
      </c>
      <c r="C15" s="956">
        <v>1</v>
      </c>
      <c r="D15" s="956">
        <v>0</v>
      </c>
      <c r="E15" s="957">
        <f t="shared" si="0"/>
        <v>1</v>
      </c>
      <c r="G15" s="1039">
        <v>144</v>
      </c>
      <c r="H15" s="949" t="s">
        <v>2387</v>
      </c>
      <c r="I15" s="1036">
        <v>1</v>
      </c>
      <c r="J15" s="1036">
        <v>0</v>
      </c>
      <c r="K15" s="1036">
        <f t="shared" si="1"/>
        <v>1</v>
      </c>
    </row>
    <row r="16" spans="1:11" s="492" customFormat="1" ht="11.25">
      <c r="A16" s="954" t="s">
        <v>2449</v>
      </c>
      <c r="B16" s="955" t="s">
        <v>2387</v>
      </c>
      <c r="C16" s="1037">
        <v>1</v>
      </c>
      <c r="D16" s="1037">
        <v>0</v>
      </c>
      <c r="E16" s="1038">
        <f t="shared" si="0"/>
        <v>1</v>
      </c>
      <c r="G16" s="1039">
        <v>228</v>
      </c>
      <c r="H16" s="949" t="s">
        <v>2400</v>
      </c>
      <c r="I16" s="1036">
        <v>1</v>
      </c>
      <c r="J16" s="1036">
        <v>0</v>
      </c>
      <c r="K16" s="1036">
        <f t="shared" si="1"/>
        <v>1</v>
      </c>
    </row>
    <row r="17" spans="1:11" s="492" customFormat="1" ht="11.25">
      <c r="A17" s="954" t="s">
        <v>2434</v>
      </c>
      <c r="B17" s="955" t="s">
        <v>2393</v>
      </c>
      <c r="C17" s="956">
        <v>0</v>
      </c>
      <c r="D17" s="956">
        <v>1</v>
      </c>
      <c r="E17" s="957">
        <f t="shared" si="0"/>
        <v>1</v>
      </c>
      <c r="G17" s="1039">
        <v>157</v>
      </c>
      <c r="H17" s="949" t="s">
        <v>2417</v>
      </c>
      <c r="I17" s="1036">
        <v>0</v>
      </c>
      <c r="J17" s="1036">
        <v>1</v>
      </c>
      <c r="K17" s="1036">
        <f t="shared" si="1"/>
        <v>1</v>
      </c>
    </row>
    <row r="18" spans="1:11" s="492" customFormat="1" ht="11.25">
      <c r="A18" s="954" t="s">
        <v>2459</v>
      </c>
      <c r="B18" s="955" t="s">
        <v>2400</v>
      </c>
      <c r="C18" s="1037">
        <v>1</v>
      </c>
      <c r="D18" s="1037">
        <v>0</v>
      </c>
      <c r="E18" s="1038">
        <f t="shared" si="0"/>
        <v>1</v>
      </c>
      <c r="G18" s="1039">
        <v>344</v>
      </c>
      <c r="H18" s="949" t="s">
        <v>2425</v>
      </c>
      <c r="I18" s="1036">
        <v>1</v>
      </c>
      <c r="J18" s="1036">
        <v>0</v>
      </c>
      <c r="K18" s="1036">
        <f t="shared" si="1"/>
        <v>1</v>
      </c>
    </row>
    <row r="19" spans="1:11" s="492" customFormat="1" ht="11.25">
      <c r="A19" s="954" t="s">
        <v>2454</v>
      </c>
      <c r="B19" s="955" t="s">
        <v>2417</v>
      </c>
      <c r="C19" s="1037">
        <v>0</v>
      </c>
      <c r="D19" s="1037">
        <v>1</v>
      </c>
      <c r="E19" s="1038">
        <f t="shared" si="0"/>
        <v>1</v>
      </c>
      <c r="G19" s="1039"/>
      <c r="H19" s="949"/>
      <c r="I19" s="950"/>
      <c r="J19" s="950"/>
      <c r="K19" s="950"/>
    </row>
    <row r="20" spans="1:12" s="276" customFormat="1" ht="11.25">
      <c r="A20" s="954" t="s">
        <v>2478</v>
      </c>
      <c r="B20" s="955" t="s">
        <v>2425</v>
      </c>
      <c r="C20" s="1037">
        <v>1</v>
      </c>
      <c r="D20" s="1037">
        <v>0</v>
      </c>
      <c r="E20" s="1038">
        <f t="shared" si="0"/>
        <v>1</v>
      </c>
      <c r="F20" s="492"/>
      <c r="G20" s="1040"/>
      <c r="H20" s="949"/>
      <c r="I20" s="950"/>
      <c r="J20" s="950"/>
      <c r="K20" s="950"/>
      <c r="L20" s="492"/>
    </row>
    <row r="21" spans="1:11" s="739" customFormat="1" ht="24.75" customHeight="1" thickBot="1">
      <c r="A21" s="1357" t="s">
        <v>2156</v>
      </c>
      <c r="B21" s="1358"/>
      <c r="C21" s="958">
        <f>SUM(C4:C20)</f>
        <v>53</v>
      </c>
      <c r="D21" s="958">
        <f>SUM(D4:D20)</f>
        <v>62</v>
      </c>
      <c r="E21" s="959">
        <f t="shared" si="0"/>
        <v>115</v>
      </c>
      <c r="G21" s="1359" t="s">
        <v>2156</v>
      </c>
      <c r="H21" s="1359"/>
      <c r="I21" s="738">
        <f>SUM(I4:I20)</f>
        <v>53</v>
      </c>
      <c r="J21" s="738">
        <f>SUM(J4:J20)</f>
        <v>62</v>
      </c>
      <c r="K21" s="738">
        <f>SUM(I21:J21)</f>
        <v>115</v>
      </c>
    </row>
    <row r="22" ht="13.5" thickTop="1"/>
    <row r="36" ht="12.75">
      <c r="J36" s="1041"/>
    </row>
  </sheetData>
  <sheetProtection/>
  <mergeCells count="2">
    <mergeCell ref="A21:B21"/>
    <mergeCell ref="G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490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>
      <c r="A3" s="64" t="s">
        <v>2218</v>
      </c>
      <c r="B3" s="64" t="s">
        <v>2219</v>
      </c>
    </row>
    <row r="4" spans="1:11" s="1" customFormat="1" ht="15" customHeight="1">
      <c r="A4" s="101"/>
      <c r="B4" s="102"/>
      <c r="C4" s="3"/>
      <c r="D4" s="3"/>
      <c r="E4" s="3"/>
      <c r="F4" s="69" t="s">
        <v>2220</v>
      </c>
      <c r="G4" s="3"/>
      <c r="H4" s="3"/>
      <c r="I4" s="3"/>
      <c r="J4" s="3"/>
      <c r="K4" s="70"/>
    </row>
    <row r="5" spans="1:11" s="1" customFormat="1" ht="15" customHeight="1">
      <c r="A5" s="103"/>
      <c r="B5" s="104"/>
      <c r="D5" s="74"/>
      <c r="E5" s="74"/>
      <c r="F5" s="74"/>
      <c r="G5" s="1193" t="s">
        <v>2221</v>
      </c>
      <c r="H5" s="1194"/>
      <c r="K5" s="74"/>
    </row>
    <row r="6" spans="1:11" s="1" customFormat="1" ht="12.75" customHeight="1">
      <c r="A6" s="103"/>
      <c r="B6" s="104"/>
      <c r="D6" s="74"/>
      <c r="E6" s="74"/>
      <c r="F6" s="74"/>
      <c r="G6" s="1176" t="s">
        <v>2209</v>
      </c>
      <c r="H6" s="1195"/>
      <c r="I6" s="1176" t="s">
        <v>2222</v>
      </c>
      <c r="J6" s="1198"/>
      <c r="K6" s="1177"/>
    </row>
    <row r="7" spans="1:11" s="1" customFormat="1" ht="10.5" customHeight="1">
      <c r="A7" s="103"/>
      <c r="B7" s="104"/>
      <c r="C7" s="4"/>
      <c r="D7" s="74"/>
      <c r="E7" s="74"/>
      <c r="F7" s="74"/>
      <c r="G7" s="1196"/>
      <c r="H7" s="1197"/>
      <c r="I7" s="1180"/>
      <c r="J7" s="1199"/>
      <c r="K7" s="1181"/>
    </row>
    <row r="8" spans="1:12" s="1" customFormat="1" ht="12.75" customHeight="1">
      <c r="A8" s="1163" t="s">
        <v>2215</v>
      </c>
      <c r="B8" s="1163" t="s">
        <v>2223</v>
      </c>
      <c r="C8" s="1182" t="s">
        <v>2169</v>
      </c>
      <c r="D8" s="1163" t="s">
        <v>2165</v>
      </c>
      <c r="E8" s="1163" t="s">
        <v>2156</v>
      </c>
      <c r="F8" s="1182" t="s">
        <v>2224</v>
      </c>
      <c r="G8" s="1163" t="s">
        <v>2211</v>
      </c>
      <c r="H8" s="1163" t="s">
        <v>2212</v>
      </c>
      <c r="I8" s="1191" t="s">
        <v>2225</v>
      </c>
      <c r="J8" s="1191" t="s">
        <v>2226</v>
      </c>
      <c r="K8" s="1191" t="s">
        <v>2227</v>
      </c>
      <c r="L8" s="4"/>
    </row>
    <row r="9" spans="1:12" s="1" customFormat="1" ht="15" customHeight="1">
      <c r="A9" s="1164"/>
      <c r="B9" s="1189"/>
      <c r="C9" s="1190"/>
      <c r="D9" s="1189"/>
      <c r="E9" s="1189"/>
      <c r="F9" s="1183"/>
      <c r="G9" s="1189"/>
      <c r="H9" s="1189"/>
      <c r="I9" s="1192"/>
      <c r="J9" s="1192"/>
      <c r="K9" s="1192"/>
      <c r="L9" s="4"/>
    </row>
    <row r="10" spans="1:12" s="1" customFormat="1" ht="12.75" customHeight="1">
      <c r="A10" s="78">
        <v>1</v>
      </c>
      <c r="B10" s="79">
        <v>1</v>
      </c>
      <c r="C10" s="105">
        <v>32</v>
      </c>
      <c r="D10" s="106">
        <v>24</v>
      </c>
      <c r="E10" s="107">
        <f aca="true" t="shared" si="0" ref="E10:E24">SUM(C10:D10)</f>
        <v>56</v>
      </c>
      <c r="F10" s="80">
        <v>7</v>
      </c>
      <c r="G10" s="82">
        <v>41</v>
      </c>
      <c r="H10" s="80">
        <v>2</v>
      </c>
      <c r="I10" s="82">
        <v>0</v>
      </c>
      <c r="J10" s="82">
        <v>0</v>
      </c>
      <c r="K10" s="108">
        <v>6</v>
      </c>
      <c r="L10" s="4"/>
    </row>
    <row r="11" spans="1:12" s="1" customFormat="1" ht="12.75" customHeight="1">
      <c r="A11" s="78">
        <v>1</v>
      </c>
      <c r="B11" s="79">
        <v>2</v>
      </c>
      <c r="C11" s="109">
        <v>25</v>
      </c>
      <c r="D11" s="106">
        <v>27</v>
      </c>
      <c r="E11" s="82">
        <f t="shared" si="0"/>
        <v>52</v>
      </c>
      <c r="F11" s="110">
        <v>8</v>
      </c>
      <c r="G11" s="82">
        <v>34</v>
      </c>
      <c r="H11" s="82">
        <v>4</v>
      </c>
      <c r="I11" s="82">
        <v>0</v>
      </c>
      <c r="J11" s="82">
        <v>0</v>
      </c>
      <c r="K11" s="82">
        <v>6</v>
      </c>
      <c r="L11" s="4"/>
    </row>
    <row r="12" spans="1:12" s="1" customFormat="1" ht="12.75" customHeight="1">
      <c r="A12" s="78">
        <v>1</v>
      </c>
      <c r="B12" s="79">
        <v>3</v>
      </c>
      <c r="C12" s="109">
        <v>68</v>
      </c>
      <c r="D12" s="106">
        <v>58</v>
      </c>
      <c r="E12" s="82">
        <f t="shared" si="0"/>
        <v>126</v>
      </c>
      <c r="F12" s="110">
        <v>44</v>
      </c>
      <c r="G12" s="82">
        <v>72</v>
      </c>
      <c r="H12" s="82">
        <v>1</v>
      </c>
      <c r="I12" s="82">
        <v>0</v>
      </c>
      <c r="J12" s="82">
        <v>1</v>
      </c>
      <c r="K12" s="82">
        <v>8</v>
      </c>
      <c r="L12" s="4"/>
    </row>
    <row r="13" spans="1:12" s="1" customFormat="1" ht="12.75" customHeight="1">
      <c r="A13" s="78">
        <v>1</v>
      </c>
      <c r="B13" s="79">
        <v>4</v>
      </c>
      <c r="C13" s="105">
        <v>32</v>
      </c>
      <c r="D13" s="106">
        <v>51</v>
      </c>
      <c r="E13" s="81">
        <f t="shared" si="0"/>
        <v>83</v>
      </c>
      <c r="F13" s="110">
        <v>14</v>
      </c>
      <c r="G13" s="81">
        <v>56</v>
      </c>
      <c r="H13" s="82">
        <v>2</v>
      </c>
      <c r="I13" s="82">
        <v>0</v>
      </c>
      <c r="J13" s="82">
        <v>3</v>
      </c>
      <c r="K13" s="82">
        <v>8</v>
      </c>
      <c r="L13" s="4"/>
    </row>
    <row r="14" spans="1:12" s="1" customFormat="1" ht="12.75" customHeight="1">
      <c r="A14" s="78">
        <v>1</v>
      </c>
      <c r="B14" s="79">
        <v>5</v>
      </c>
      <c r="C14" s="105">
        <v>28</v>
      </c>
      <c r="D14" s="106">
        <v>28</v>
      </c>
      <c r="E14" s="81">
        <f t="shared" si="0"/>
        <v>56</v>
      </c>
      <c r="F14" s="110">
        <v>8</v>
      </c>
      <c r="G14" s="82">
        <v>37</v>
      </c>
      <c r="H14" s="82">
        <v>5</v>
      </c>
      <c r="I14" s="82">
        <v>0</v>
      </c>
      <c r="J14" s="82">
        <v>1</v>
      </c>
      <c r="K14" s="82">
        <v>5</v>
      </c>
      <c r="L14" s="4"/>
    </row>
    <row r="15" spans="1:12" s="1" customFormat="1" ht="12.75" customHeight="1">
      <c r="A15" s="78">
        <v>1</v>
      </c>
      <c r="B15" s="79">
        <v>6</v>
      </c>
      <c r="C15" s="105">
        <v>47</v>
      </c>
      <c r="D15" s="106">
        <v>49</v>
      </c>
      <c r="E15" s="81">
        <f t="shared" si="0"/>
        <v>96</v>
      </c>
      <c r="F15" s="110">
        <v>10</v>
      </c>
      <c r="G15" s="82">
        <v>75</v>
      </c>
      <c r="H15" s="82">
        <v>2</v>
      </c>
      <c r="I15" s="82">
        <v>0</v>
      </c>
      <c r="J15" s="82">
        <v>1</v>
      </c>
      <c r="K15" s="80">
        <v>8</v>
      </c>
      <c r="L15" s="4"/>
    </row>
    <row r="16" spans="1:12" s="1" customFormat="1" ht="12.75" customHeight="1">
      <c r="A16" s="78">
        <v>1</v>
      </c>
      <c r="B16" s="79">
        <v>7</v>
      </c>
      <c r="C16" s="109">
        <v>58</v>
      </c>
      <c r="D16" s="106">
        <v>73</v>
      </c>
      <c r="E16" s="82">
        <f t="shared" si="0"/>
        <v>131</v>
      </c>
      <c r="F16" s="110">
        <v>11</v>
      </c>
      <c r="G16" s="82">
        <v>89</v>
      </c>
      <c r="H16" s="82">
        <v>5</v>
      </c>
      <c r="I16" s="82">
        <v>0</v>
      </c>
      <c r="J16" s="82">
        <v>3</v>
      </c>
      <c r="K16" s="82">
        <v>23</v>
      </c>
      <c r="L16" s="4"/>
    </row>
    <row r="17" spans="1:12" s="1" customFormat="1" ht="12.75" customHeight="1">
      <c r="A17" s="78">
        <v>1</v>
      </c>
      <c r="B17" s="79">
        <v>8</v>
      </c>
      <c r="C17" s="105">
        <v>30</v>
      </c>
      <c r="D17" s="106">
        <v>39</v>
      </c>
      <c r="E17" s="81">
        <f t="shared" si="0"/>
        <v>69</v>
      </c>
      <c r="F17" s="110">
        <v>9</v>
      </c>
      <c r="G17" s="82">
        <v>51</v>
      </c>
      <c r="H17" s="82">
        <v>0</v>
      </c>
      <c r="I17" s="82">
        <v>0</v>
      </c>
      <c r="J17" s="82">
        <v>1</v>
      </c>
      <c r="K17" s="82">
        <v>8</v>
      </c>
      <c r="L17" s="4"/>
    </row>
    <row r="18" spans="1:12" s="1" customFormat="1" ht="12.75" customHeight="1">
      <c r="A18" s="78">
        <v>1</v>
      </c>
      <c r="B18" s="79">
        <v>9</v>
      </c>
      <c r="C18" s="105">
        <v>40</v>
      </c>
      <c r="D18" s="106">
        <v>46</v>
      </c>
      <c r="E18" s="81">
        <f t="shared" si="0"/>
        <v>86</v>
      </c>
      <c r="F18" s="110">
        <v>13</v>
      </c>
      <c r="G18" s="82">
        <v>61</v>
      </c>
      <c r="H18" s="82">
        <v>7</v>
      </c>
      <c r="I18" s="82">
        <v>0</v>
      </c>
      <c r="J18" s="82">
        <v>0</v>
      </c>
      <c r="K18" s="82">
        <v>5</v>
      </c>
      <c r="L18" s="4"/>
    </row>
    <row r="19" spans="1:12" s="1" customFormat="1" ht="12.75" customHeight="1">
      <c r="A19" s="78">
        <v>1</v>
      </c>
      <c r="B19" s="79">
        <v>10</v>
      </c>
      <c r="C19" s="105">
        <v>27</v>
      </c>
      <c r="D19" s="106">
        <v>28</v>
      </c>
      <c r="E19" s="81">
        <f t="shared" si="0"/>
        <v>55</v>
      </c>
      <c r="F19" s="110">
        <v>3</v>
      </c>
      <c r="G19" s="82">
        <v>41</v>
      </c>
      <c r="H19" s="82">
        <v>4</v>
      </c>
      <c r="I19" s="82">
        <v>0</v>
      </c>
      <c r="J19" s="82">
        <v>0</v>
      </c>
      <c r="K19" s="82">
        <v>7</v>
      </c>
      <c r="L19" s="4"/>
    </row>
    <row r="20" spans="1:12" s="1" customFormat="1" ht="12.75" customHeight="1">
      <c r="A20" s="78">
        <v>1</v>
      </c>
      <c r="B20" s="79">
        <v>11</v>
      </c>
      <c r="C20" s="105">
        <v>38</v>
      </c>
      <c r="D20" s="106">
        <v>32</v>
      </c>
      <c r="E20" s="81">
        <f t="shared" si="0"/>
        <v>70</v>
      </c>
      <c r="F20" s="110">
        <v>5</v>
      </c>
      <c r="G20" s="82">
        <v>57</v>
      </c>
      <c r="H20" s="82">
        <v>1</v>
      </c>
      <c r="I20" s="82">
        <v>0</v>
      </c>
      <c r="J20" s="82">
        <v>0</v>
      </c>
      <c r="K20" s="82">
        <v>7</v>
      </c>
      <c r="L20" s="4"/>
    </row>
    <row r="21" spans="1:12" s="1" customFormat="1" ht="12.75" customHeight="1">
      <c r="A21" s="78">
        <v>1</v>
      </c>
      <c r="B21" s="79">
        <v>12</v>
      </c>
      <c r="C21" s="109">
        <v>32</v>
      </c>
      <c r="D21" s="106">
        <v>26</v>
      </c>
      <c r="E21" s="81">
        <f t="shared" si="0"/>
        <v>58</v>
      </c>
      <c r="F21" s="110">
        <v>3</v>
      </c>
      <c r="G21" s="82">
        <v>45</v>
      </c>
      <c r="H21" s="82">
        <v>0</v>
      </c>
      <c r="I21" s="82">
        <v>0</v>
      </c>
      <c r="J21" s="82">
        <v>0</v>
      </c>
      <c r="K21" s="82">
        <v>10</v>
      </c>
      <c r="L21" s="4"/>
    </row>
    <row r="22" spans="1:12" s="1" customFormat="1" ht="12.75" customHeight="1">
      <c r="A22" s="78">
        <v>1</v>
      </c>
      <c r="B22" s="79">
        <v>13</v>
      </c>
      <c r="C22" s="105">
        <v>39</v>
      </c>
      <c r="D22" s="106">
        <v>36</v>
      </c>
      <c r="E22" s="81">
        <f t="shared" si="0"/>
        <v>75</v>
      </c>
      <c r="F22" s="110">
        <v>6</v>
      </c>
      <c r="G22" s="82">
        <v>53</v>
      </c>
      <c r="H22" s="81">
        <v>2</v>
      </c>
      <c r="I22" s="82">
        <v>0</v>
      </c>
      <c r="J22" s="82">
        <v>2</v>
      </c>
      <c r="K22" s="82">
        <v>12</v>
      </c>
      <c r="L22" s="4"/>
    </row>
    <row r="23" spans="1:12" s="1" customFormat="1" ht="12.75" customHeight="1">
      <c r="A23" s="78">
        <v>1</v>
      </c>
      <c r="B23" s="79">
        <v>14</v>
      </c>
      <c r="C23" s="105">
        <v>37</v>
      </c>
      <c r="D23" s="106">
        <v>29</v>
      </c>
      <c r="E23" s="81">
        <f t="shared" si="0"/>
        <v>66</v>
      </c>
      <c r="F23" s="110">
        <v>5</v>
      </c>
      <c r="G23" s="82">
        <v>58</v>
      </c>
      <c r="H23" s="111">
        <v>1</v>
      </c>
      <c r="I23" s="82">
        <v>0</v>
      </c>
      <c r="J23" s="82">
        <v>0</v>
      </c>
      <c r="K23" s="82">
        <v>2</v>
      </c>
      <c r="L23" s="4"/>
    </row>
    <row r="24" spans="2:12" s="86" customFormat="1" ht="19.5" customHeight="1">
      <c r="B24" s="87" t="s">
        <v>2214</v>
      </c>
      <c r="C24" s="112">
        <f>SUM(C10:C23)</f>
        <v>533</v>
      </c>
      <c r="D24" s="113">
        <f>SUM(D10:D23)</f>
        <v>546</v>
      </c>
      <c r="E24" s="90">
        <f t="shared" si="0"/>
        <v>1079</v>
      </c>
      <c r="F24" s="114">
        <f aca="true" t="shared" si="1" ref="F24:K24">SUM(F10:F23)</f>
        <v>146</v>
      </c>
      <c r="G24" s="90">
        <f t="shared" si="1"/>
        <v>770</v>
      </c>
      <c r="H24" s="90">
        <f t="shared" si="1"/>
        <v>36</v>
      </c>
      <c r="I24" s="115">
        <f t="shared" si="1"/>
        <v>0</v>
      </c>
      <c r="J24" s="115">
        <f t="shared" si="1"/>
        <v>12</v>
      </c>
      <c r="K24" s="115">
        <f t="shared" si="1"/>
        <v>115</v>
      </c>
      <c r="L24" s="116"/>
    </row>
    <row r="25" spans="2:11" s="1" customFormat="1" ht="11.25" customHeight="1">
      <c r="B25" s="117"/>
      <c r="C25" s="4"/>
      <c r="D25" s="118"/>
      <c r="E25" s="95"/>
      <c r="F25" s="4"/>
      <c r="G25" s="95"/>
      <c r="H25" s="95"/>
      <c r="I25" s="95"/>
      <c r="J25" s="95"/>
      <c r="K25" s="118"/>
    </row>
    <row r="26" spans="4:10" ht="15" customHeight="1">
      <c r="D26" s="119"/>
      <c r="H26" s="119"/>
      <c r="I26" s="119"/>
      <c r="J26" s="119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20" t="s">
        <v>2150</v>
      </c>
      <c r="D1" s="9"/>
    </row>
    <row r="2" spans="1:6" s="1" customFormat="1" ht="19.5" customHeight="1" thickBot="1">
      <c r="A2" s="4"/>
      <c r="B2" s="117"/>
      <c r="C2" s="4"/>
      <c r="D2" s="4"/>
      <c r="E2" s="4"/>
      <c r="F2" s="4"/>
    </row>
    <row r="3" spans="1:7" s="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2230</v>
      </c>
      <c r="E3" s="123" t="s">
        <v>2229</v>
      </c>
      <c r="F3" s="124" t="s">
        <v>2231</v>
      </c>
      <c r="G3" s="4"/>
    </row>
    <row r="4" spans="1:7" s="62" customFormat="1" ht="17.25" customHeight="1" thickTop="1">
      <c r="A4" s="125">
        <v>1</v>
      </c>
      <c r="B4" s="126">
        <v>1</v>
      </c>
      <c r="C4" s="127" t="s">
        <v>2232</v>
      </c>
      <c r="D4" s="127">
        <v>594</v>
      </c>
      <c r="E4" s="127">
        <v>545</v>
      </c>
      <c r="F4" s="128">
        <f aca="true" t="shared" si="0" ref="F4:F17">SUM(D4:E4)</f>
        <v>1139</v>
      </c>
      <c r="G4" s="93"/>
    </row>
    <row r="5" spans="1:7" s="62" customFormat="1" ht="17.25" customHeight="1">
      <c r="A5" s="129">
        <v>1</v>
      </c>
      <c r="B5" s="130">
        <v>2</v>
      </c>
      <c r="C5" s="131" t="s">
        <v>2233</v>
      </c>
      <c r="D5" s="131">
        <v>723</v>
      </c>
      <c r="E5" s="131">
        <v>690</v>
      </c>
      <c r="F5" s="132">
        <f t="shared" si="0"/>
        <v>1413</v>
      </c>
      <c r="G5" s="93"/>
    </row>
    <row r="6" spans="1:7" s="62" customFormat="1" ht="17.25" customHeight="1">
      <c r="A6" s="129">
        <v>1</v>
      </c>
      <c r="B6" s="130">
        <v>3</v>
      </c>
      <c r="C6" s="131" t="s">
        <v>2234</v>
      </c>
      <c r="D6" s="131">
        <v>947</v>
      </c>
      <c r="E6" s="133">
        <v>847</v>
      </c>
      <c r="F6" s="132">
        <f t="shared" si="0"/>
        <v>1794</v>
      </c>
      <c r="G6" s="93"/>
    </row>
    <row r="7" spans="1:7" s="62" customFormat="1" ht="17.25" customHeight="1">
      <c r="A7" s="129">
        <v>1</v>
      </c>
      <c r="B7" s="130">
        <v>4</v>
      </c>
      <c r="C7" s="131" t="s">
        <v>2235</v>
      </c>
      <c r="D7" s="131">
        <v>1048</v>
      </c>
      <c r="E7" s="131">
        <v>978</v>
      </c>
      <c r="F7" s="132">
        <f t="shared" si="0"/>
        <v>2026</v>
      </c>
      <c r="G7" s="93"/>
    </row>
    <row r="8" spans="1:7" s="62" customFormat="1" ht="17.25" customHeight="1">
      <c r="A8" s="129">
        <v>1</v>
      </c>
      <c r="B8" s="130">
        <v>5</v>
      </c>
      <c r="C8" s="131" t="s">
        <v>2236</v>
      </c>
      <c r="D8" s="131">
        <v>854</v>
      </c>
      <c r="E8" s="131">
        <v>826</v>
      </c>
      <c r="F8" s="132">
        <f t="shared" si="0"/>
        <v>1680</v>
      </c>
      <c r="G8" s="93"/>
    </row>
    <row r="9" spans="1:7" s="62" customFormat="1" ht="39.75" customHeight="1">
      <c r="A9" s="129">
        <v>1</v>
      </c>
      <c r="B9" s="130">
        <v>6</v>
      </c>
      <c r="C9" s="134" t="s">
        <v>2237</v>
      </c>
      <c r="D9" s="131">
        <v>813</v>
      </c>
      <c r="E9" s="131">
        <v>802</v>
      </c>
      <c r="F9" s="132">
        <f t="shared" si="0"/>
        <v>1615</v>
      </c>
      <c r="G9" s="93"/>
    </row>
    <row r="10" spans="1:7" s="62" customFormat="1" ht="17.25" customHeight="1">
      <c r="A10" s="129">
        <v>1</v>
      </c>
      <c r="B10" s="130">
        <v>7</v>
      </c>
      <c r="C10" s="131" t="s">
        <v>2238</v>
      </c>
      <c r="D10" s="131">
        <v>1218</v>
      </c>
      <c r="E10" s="131">
        <v>1168</v>
      </c>
      <c r="F10" s="135">
        <f t="shared" si="0"/>
        <v>2386</v>
      </c>
      <c r="G10" s="93"/>
    </row>
    <row r="11" spans="1:7" s="62" customFormat="1" ht="17.25" customHeight="1">
      <c r="A11" s="129">
        <v>1</v>
      </c>
      <c r="B11" s="130">
        <v>8</v>
      </c>
      <c r="C11" s="131" t="s">
        <v>2239</v>
      </c>
      <c r="D11" s="131">
        <v>1093</v>
      </c>
      <c r="E11" s="131">
        <v>990</v>
      </c>
      <c r="F11" s="132">
        <f t="shared" si="0"/>
        <v>2083</v>
      </c>
      <c r="G11" s="93"/>
    </row>
    <row r="12" spans="1:7" s="62" customFormat="1" ht="17.25" customHeight="1">
      <c r="A12" s="129">
        <v>1</v>
      </c>
      <c r="B12" s="130">
        <v>9</v>
      </c>
      <c r="C12" s="131" t="s">
        <v>2240</v>
      </c>
      <c r="D12" s="131">
        <v>1214</v>
      </c>
      <c r="E12" s="131">
        <v>1204</v>
      </c>
      <c r="F12" s="132">
        <f t="shared" si="0"/>
        <v>2418</v>
      </c>
      <c r="G12" s="93"/>
    </row>
    <row r="13" spans="1:7" s="62" customFormat="1" ht="17.25" customHeight="1">
      <c r="A13" s="129">
        <v>1</v>
      </c>
      <c r="B13" s="130">
        <v>10</v>
      </c>
      <c r="C13" s="131" t="s">
        <v>2241</v>
      </c>
      <c r="D13" s="131">
        <v>689</v>
      </c>
      <c r="E13" s="131">
        <v>700</v>
      </c>
      <c r="F13" s="132">
        <f t="shared" si="0"/>
        <v>1389</v>
      </c>
      <c r="G13" s="93"/>
    </row>
    <row r="14" spans="1:7" s="62" customFormat="1" ht="17.25" customHeight="1">
      <c r="A14" s="129">
        <v>1</v>
      </c>
      <c r="B14" s="130">
        <v>11</v>
      </c>
      <c r="C14" s="131" t="s">
        <v>2242</v>
      </c>
      <c r="D14" s="131">
        <v>523</v>
      </c>
      <c r="E14" s="131">
        <v>596</v>
      </c>
      <c r="F14" s="132">
        <f t="shared" si="0"/>
        <v>1119</v>
      </c>
      <c r="G14" s="93"/>
    </row>
    <row r="15" spans="1:7" s="62" customFormat="1" ht="17.25" customHeight="1">
      <c r="A15" s="129">
        <v>1</v>
      </c>
      <c r="B15" s="130">
        <v>12</v>
      </c>
      <c r="C15" s="131" t="s">
        <v>2243</v>
      </c>
      <c r="D15" s="131">
        <v>495</v>
      </c>
      <c r="E15" s="131">
        <v>511</v>
      </c>
      <c r="F15" s="132">
        <f t="shared" si="0"/>
        <v>1006</v>
      </c>
      <c r="G15" s="93"/>
    </row>
    <row r="16" spans="1:7" s="62" customFormat="1" ht="17.25" customHeight="1">
      <c r="A16" s="136">
        <v>1</v>
      </c>
      <c r="B16" s="137">
        <v>13</v>
      </c>
      <c r="C16" s="138" t="s">
        <v>2244</v>
      </c>
      <c r="D16" s="138">
        <v>1083</v>
      </c>
      <c r="E16" s="138">
        <v>1042</v>
      </c>
      <c r="F16" s="139">
        <f t="shared" si="0"/>
        <v>2125</v>
      </c>
      <c r="G16" s="93"/>
    </row>
    <row r="17" spans="1:7" s="62" customFormat="1" ht="17.25" customHeight="1" thickBot="1">
      <c r="A17" s="136">
        <v>1</v>
      </c>
      <c r="B17" s="137">
        <v>14</v>
      </c>
      <c r="C17" s="131" t="s">
        <v>2245</v>
      </c>
      <c r="D17" s="138">
        <v>779</v>
      </c>
      <c r="E17" s="138">
        <v>811</v>
      </c>
      <c r="F17" s="139">
        <f t="shared" si="0"/>
        <v>1590</v>
      </c>
      <c r="G17" s="93"/>
    </row>
    <row r="18" spans="1:7" s="62" customFormat="1" ht="19.5" customHeight="1" thickBot="1" thickTop="1">
      <c r="A18" s="1200" t="s">
        <v>2214</v>
      </c>
      <c r="B18" s="1201"/>
      <c r="C18" s="1202"/>
      <c r="D18" s="140">
        <f>SUM(D4:D17)</f>
        <v>12073</v>
      </c>
      <c r="E18" s="140">
        <f>SUM(E4:E17)</f>
        <v>11710</v>
      </c>
      <c r="F18" s="141">
        <f>SUM(D18:E18)</f>
        <v>23783</v>
      </c>
      <c r="G18" s="93"/>
    </row>
    <row r="19" spans="1:6" s="146" customFormat="1" ht="16.5" customHeight="1" thickTop="1">
      <c r="A19" s="142"/>
      <c r="B19" s="143"/>
      <c r="C19" s="144"/>
      <c r="D19" s="144"/>
      <c r="E19" s="145"/>
      <c r="F19" s="144"/>
    </row>
    <row r="20" spans="2:6" s="146" customFormat="1" ht="16.5" customHeight="1">
      <c r="B20" s="147"/>
      <c r="C20" s="148"/>
      <c r="D20" s="148"/>
      <c r="E20" s="149"/>
      <c r="F20" s="148"/>
    </row>
    <row r="21" s="150" customFormat="1" ht="12.75"/>
    <row r="22" s="150" customFormat="1" ht="12.75"/>
    <row r="23" spans="1:13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2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90" customWidth="1"/>
    <col min="4" max="4" width="41.00390625" style="0" customWidth="1" collapsed="1"/>
    <col min="5" max="5" width="9.8515625" style="191" customWidth="1" collapsed="1"/>
    <col min="6" max="6" width="9.421875" style="191" customWidth="1" collapsed="1"/>
    <col min="7" max="7" width="9.7109375" style="191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2152</v>
      </c>
      <c r="C1" s="151"/>
      <c r="E1" s="152"/>
      <c r="F1" s="153"/>
      <c r="G1" s="153"/>
    </row>
    <row r="2" spans="1:7" ht="19.5" customHeight="1" thickBot="1">
      <c r="A2" s="30"/>
      <c r="B2" s="30"/>
      <c r="C2" s="154"/>
      <c r="D2" s="30"/>
      <c r="E2" s="155"/>
      <c r="F2" s="155"/>
      <c r="G2" s="155"/>
    </row>
    <row r="3" spans="1:8" s="161" customFormat="1" ht="45" customHeight="1" thickBot="1" thickTop="1">
      <c r="A3" s="156" t="s">
        <v>2246</v>
      </c>
      <c r="B3" s="123" t="s">
        <v>2247</v>
      </c>
      <c r="C3" s="157" t="s">
        <v>2248</v>
      </c>
      <c r="D3" s="122" t="s">
        <v>2228</v>
      </c>
      <c r="E3" s="158" t="s">
        <v>2230</v>
      </c>
      <c r="F3" s="158" t="s">
        <v>2229</v>
      </c>
      <c r="G3" s="159" t="s">
        <v>2231</v>
      </c>
      <c r="H3" s="160"/>
    </row>
    <row r="4" spans="1:8" s="62" customFormat="1" ht="17.25" customHeight="1" thickTop="1">
      <c r="A4" s="162">
        <v>0</v>
      </c>
      <c r="B4" s="163">
        <v>1</v>
      </c>
      <c r="C4" s="163">
        <v>1</v>
      </c>
      <c r="D4" s="164" t="s">
        <v>2249</v>
      </c>
      <c r="E4" s="165">
        <v>101</v>
      </c>
      <c r="F4" s="165">
        <v>93</v>
      </c>
      <c r="G4" s="166">
        <f aca="true" t="shared" si="0" ref="G4:G22">SUM(E4:F4)</f>
        <v>194</v>
      </c>
      <c r="H4" s="93"/>
    </row>
    <row r="5" spans="1:8" s="62" customFormat="1" ht="17.25" customHeight="1">
      <c r="A5" s="167">
        <v>0</v>
      </c>
      <c r="B5" s="168">
        <v>1</v>
      </c>
      <c r="C5" s="168">
        <v>2</v>
      </c>
      <c r="D5" s="169" t="s">
        <v>2250</v>
      </c>
      <c r="E5" s="170">
        <v>165</v>
      </c>
      <c r="F5" s="170">
        <v>180</v>
      </c>
      <c r="G5" s="171">
        <f t="shared" si="0"/>
        <v>345</v>
      </c>
      <c r="H5" s="93"/>
    </row>
    <row r="6" spans="1:8" s="62" customFormat="1" ht="17.25" customHeight="1">
      <c r="A6" s="167">
        <v>0</v>
      </c>
      <c r="B6" s="168">
        <v>1</v>
      </c>
      <c r="C6" s="168">
        <v>3</v>
      </c>
      <c r="D6" s="169" t="s">
        <v>2251</v>
      </c>
      <c r="E6" s="170">
        <v>183</v>
      </c>
      <c r="F6" s="170">
        <v>191</v>
      </c>
      <c r="G6" s="171">
        <f t="shared" si="0"/>
        <v>374</v>
      </c>
      <c r="H6" s="93"/>
    </row>
    <row r="7" spans="1:8" s="62" customFormat="1" ht="17.25" customHeight="1">
      <c r="A7" s="167">
        <v>0</v>
      </c>
      <c r="B7" s="168">
        <v>2</v>
      </c>
      <c r="C7" s="168">
        <v>1</v>
      </c>
      <c r="D7" s="169" t="s">
        <v>2252</v>
      </c>
      <c r="E7" s="170">
        <v>1</v>
      </c>
      <c r="F7" s="170">
        <v>4</v>
      </c>
      <c r="G7" s="171">
        <f t="shared" si="0"/>
        <v>5</v>
      </c>
      <c r="H7" s="93"/>
    </row>
    <row r="8" spans="1:8" s="62" customFormat="1" ht="17.25" customHeight="1">
      <c r="A8" s="167">
        <v>0</v>
      </c>
      <c r="B8" s="168">
        <v>3</v>
      </c>
      <c r="C8" s="168">
        <v>99</v>
      </c>
      <c r="D8" s="169" t="s">
        <v>2708</v>
      </c>
      <c r="E8" s="170">
        <v>16</v>
      </c>
      <c r="F8" s="170">
        <v>23</v>
      </c>
      <c r="G8" s="171">
        <f t="shared" si="0"/>
        <v>39</v>
      </c>
      <c r="H8" s="93"/>
    </row>
    <row r="9" spans="1:8" s="62" customFormat="1" ht="17.25" customHeight="1">
      <c r="A9" s="167">
        <v>0</v>
      </c>
      <c r="B9" s="168">
        <v>4</v>
      </c>
      <c r="C9" s="168">
        <v>1</v>
      </c>
      <c r="D9" s="169" t="s">
        <v>2255</v>
      </c>
      <c r="E9" s="170">
        <v>9689</v>
      </c>
      <c r="F9" s="170">
        <v>9223</v>
      </c>
      <c r="G9" s="171">
        <f t="shared" si="0"/>
        <v>18912</v>
      </c>
      <c r="H9" s="93"/>
    </row>
    <row r="10" spans="1:8" s="62" customFormat="1" ht="17.25" customHeight="1">
      <c r="A10" s="167">
        <v>0</v>
      </c>
      <c r="B10" s="168">
        <v>4</v>
      </c>
      <c r="C10" s="168">
        <v>2</v>
      </c>
      <c r="D10" s="169" t="s">
        <v>2256</v>
      </c>
      <c r="E10" s="170">
        <v>351</v>
      </c>
      <c r="F10" s="170">
        <v>354</v>
      </c>
      <c r="G10" s="171">
        <f t="shared" si="0"/>
        <v>705</v>
      </c>
      <c r="H10" s="93"/>
    </row>
    <row r="11" spans="1:8" s="62" customFormat="1" ht="17.25" customHeight="1">
      <c r="A11" s="167">
        <v>0</v>
      </c>
      <c r="B11" s="168">
        <v>4</v>
      </c>
      <c r="C11" s="168">
        <v>99</v>
      </c>
      <c r="D11" s="172" t="s">
        <v>2254</v>
      </c>
      <c r="E11" s="170">
        <v>20</v>
      </c>
      <c r="F11" s="170">
        <v>21</v>
      </c>
      <c r="G11" s="171">
        <f t="shared" si="0"/>
        <v>41</v>
      </c>
      <c r="H11" s="93"/>
    </row>
    <row r="12" spans="1:8" s="62" customFormat="1" ht="17.25" customHeight="1">
      <c r="A12" s="167">
        <v>0</v>
      </c>
      <c r="B12" s="168">
        <v>5</v>
      </c>
      <c r="C12" s="168">
        <v>1</v>
      </c>
      <c r="D12" s="169" t="s">
        <v>2257</v>
      </c>
      <c r="E12" s="170">
        <v>268</v>
      </c>
      <c r="F12" s="170">
        <v>272</v>
      </c>
      <c r="G12" s="171">
        <f t="shared" si="0"/>
        <v>540</v>
      </c>
      <c r="H12" s="93"/>
    </row>
    <row r="13" spans="1:8" s="62" customFormat="1" ht="17.25" customHeight="1">
      <c r="A13" s="167">
        <v>0</v>
      </c>
      <c r="B13" s="168">
        <v>5</v>
      </c>
      <c r="C13" s="168">
        <v>2</v>
      </c>
      <c r="D13" s="169" t="s">
        <v>2258</v>
      </c>
      <c r="E13" s="170">
        <v>239</v>
      </c>
      <c r="F13" s="170">
        <v>207</v>
      </c>
      <c r="G13" s="171">
        <f t="shared" si="0"/>
        <v>446</v>
      </c>
      <c r="H13" s="93"/>
    </row>
    <row r="14" spans="1:8" s="62" customFormat="1" ht="17.25" customHeight="1">
      <c r="A14" s="167">
        <v>0</v>
      </c>
      <c r="B14" s="168">
        <v>5</v>
      </c>
      <c r="C14" s="168">
        <v>99</v>
      </c>
      <c r="D14" s="169" t="s">
        <v>2254</v>
      </c>
      <c r="E14" s="170">
        <v>5</v>
      </c>
      <c r="F14" s="170">
        <v>3</v>
      </c>
      <c r="G14" s="171">
        <f t="shared" si="0"/>
        <v>8</v>
      </c>
      <c r="H14" s="93"/>
    </row>
    <row r="15" spans="1:8" s="62" customFormat="1" ht="17.25" customHeight="1">
      <c r="A15" s="167">
        <v>0</v>
      </c>
      <c r="B15" s="168">
        <v>6</v>
      </c>
      <c r="C15" s="168">
        <v>1</v>
      </c>
      <c r="D15" s="169" t="s">
        <v>2259</v>
      </c>
      <c r="E15" s="170">
        <v>34</v>
      </c>
      <c r="F15" s="170">
        <v>38</v>
      </c>
      <c r="G15" s="171">
        <f t="shared" si="0"/>
        <v>72</v>
      </c>
      <c r="H15" s="93"/>
    </row>
    <row r="16" spans="1:8" s="62" customFormat="1" ht="17.25" customHeight="1">
      <c r="A16" s="167">
        <v>0</v>
      </c>
      <c r="B16" s="168">
        <v>6</v>
      </c>
      <c r="C16" s="168">
        <v>2</v>
      </c>
      <c r="D16" s="169" t="s">
        <v>2260</v>
      </c>
      <c r="E16" s="170">
        <v>139</v>
      </c>
      <c r="F16" s="170">
        <v>150</v>
      </c>
      <c r="G16" s="171">
        <f t="shared" si="0"/>
        <v>289</v>
      </c>
      <c r="H16" s="93"/>
    </row>
    <row r="17" spans="1:8" s="62" customFormat="1" ht="17.25" customHeight="1">
      <c r="A17" s="167">
        <v>0</v>
      </c>
      <c r="B17" s="168">
        <v>6</v>
      </c>
      <c r="C17" s="168">
        <v>99</v>
      </c>
      <c r="D17" s="169" t="s">
        <v>2254</v>
      </c>
      <c r="E17" s="170">
        <v>27</v>
      </c>
      <c r="F17" s="170">
        <v>35</v>
      </c>
      <c r="G17" s="171">
        <f t="shared" si="0"/>
        <v>62</v>
      </c>
      <c r="H17" s="93"/>
    </row>
    <row r="18" spans="1:8" s="62" customFormat="1" ht="17.25" customHeight="1">
      <c r="A18" s="167">
        <v>0</v>
      </c>
      <c r="B18" s="168">
        <v>7</v>
      </c>
      <c r="C18" s="168">
        <v>1</v>
      </c>
      <c r="D18" s="169" t="s">
        <v>2261</v>
      </c>
      <c r="E18" s="170">
        <v>323</v>
      </c>
      <c r="F18" s="170">
        <v>348</v>
      </c>
      <c r="G18" s="171">
        <f t="shared" si="0"/>
        <v>671</v>
      </c>
      <c r="H18" s="93"/>
    </row>
    <row r="19" spans="1:8" s="62" customFormat="1" ht="17.25" customHeight="1">
      <c r="A19" s="167">
        <v>0</v>
      </c>
      <c r="B19" s="168">
        <v>7</v>
      </c>
      <c r="C19" s="168">
        <v>2</v>
      </c>
      <c r="D19" s="169" t="s">
        <v>2262</v>
      </c>
      <c r="E19" s="170">
        <v>173</v>
      </c>
      <c r="F19" s="170">
        <v>222</v>
      </c>
      <c r="G19" s="171">
        <f t="shared" si="0"/>
        <v>395</v>
      </c>
      <c r="H19" s="93"/>
    </row>
    <row r="20" spans="1:8" s="62" customFormat="1" ht="17.25" customHeight="1">
      <c r="A20" s="167">
        <v>0</v>
      </c>
      <c r="B20" s="168">
        <v>7</v>
      </c>
      <c r="C20" s="168">
        <v>3</v>
      </c>
      <c r="D20" s="169" t="s">
        <v>2263</v>
      </c>
      <c r="E20" s="170">
        <v>9</v>
      </c>
      <c r="F20" s="170">
        <v>9</v>
      </c>
      <c r="G20" s="171">
        <f t="shared" si="0"/>
        <v>18</v>
      </c>
      <c r="H20" s="93"/>
    </row>
    <row r="21" spans="1:8" s="62" customFormat="1" ht="17.25" customHeight="1">
      <c r="A21" s="167">
        <v>0</v>
      </c>
      <c r="B21" s="168">
        <v>7</v>
      </c>
      <c r="C21" s="168">
        <v>99</v>
      </c>
      <c r="D21" s="169" t="s">
        <v>2254</v>
      </c>
      <c r="E21" s="170">
        <v>18</v>
      </c>
      <c r="F21" s="170">
        <v>17</v>
      </c>
      <c r="G21" s="171">
        <f t="shared" si="0"/>
        <v>35</v>
      </c>
      <c r="H21" s="93"/>
    </row>
    <row r="22" spans="1:8" s="62" customFormat="1" ht="17.25" customHeight="1" thickBot="1">
      <c r="A22" s="173">
        <v>0</v>
      </c>
      <c r="B22" s="174">
        <v>8</v>
      </c>
      <c r="C22" s="174">
        <v>1</v>
      </c>
      <c r="D22" s="175" t="s">
        <v>2264</v>
      </c>
      <c r="E22" s="176">
        <v>312</v>
      </c>
      <c r="F22" s="176">
        <v>320</v>
      </c>
      <c r="G22" s="177">
        <f t="shared" si="0"/>
        <v>632</v>
      </c>
      <c r="H22" s="93"/>
    </row>
    <row r="23" spans="1:8" s="62" customFormat="1" ht="19.5" customHeight="1" thickBot="1" thickTop="1">
      <c r="A23" s="1203" t="s">
        <v>2214</v>
      </c>
      <c r="B23" s="1204"/>
      <c r="C23" s="1204"/>
      <c r="D23" s="1205"/>
      <c r="E23" s="178">
        <f>SUM(E4:E22)</f>
        <v>12073</v>
      </c>
      <c r="F23" s="178">
        <f>SUM(F4:F22)</f>
        <v>11710</v>
      </c>
      <c r="G23" s="179">
        <f>SUM(E23:F23)</f>
        <v>23783</v>
      </c>
      <c r="H23" s="93"/>
    </row>
    <row r="24" spans="1:7" s="184" customFormat="1" ht="16.5" customHeight="1" thickTop="1">
      <c r="A24" s="180"/>
      <c r="B24" s="180"/>
      <c r="C24" s="181"/>
      <c r="D24" s="182"/>
      <c r="E24" s="183"/>
      <c r="F24" s="183"/>
      <c r="G24" s="183"/>
    </row>
    <row r="25" spans="3:7" s="184" customFormat="1" ht="16.5" customHeight="1">
      <c r="C25" s="185"/>
      <c r="D25" s="186"/>
      <c r="E25" s="187"/>
      <c r="F25" s="187"/>
      <c r="G25" s="187"/>
    </row>
    <row r="26" spans="3:7" s="4" customFormat="1" ht="12.75">
      <c r="C26" s="188"/>
      <c r="E26" s="189"/>
      <c r="F26" s="189"/>
      <c r="G26" s="189"/>
    </row>
    <row r="27" spans="3:7" s="4" customFormat="1" ht="12.75">
      <c r="C27" s="188"/>
      <c r="E27" s="189"/>
      <c r="F27" s="189"/>
      <c r="G27" s="189"/>
    </row>
    <row r="28" spans="1:18" s="1" customFormat="1" ht="12.75">
      <c r="A28" s="4"/>
      <c r="B28" s="4"/>
      <c r="C28" s="188"/>
      <c r="D28" s="4"/>
      <c r="E28" s="189"/>
      <c r="F28" s="189"/>
      <c r="G28" s="18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2.75">
      <c r="A29" s="4"/>
      <c r="B29" s="4"/>
      <c r="C29" s="188"/>
      <c r="D29" s="4"/>
      <c r="E29" s="189"/>
      <c r="F29" s="189"/>
      <c r="G29" s="18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7" s="1" customFormat="1" ht="12.75">
      <c r="C30" s="151"/>
      <c r="E30" s="153"/>
      <c r="F30" s="153"/>
      <c r="G30" s="153"/>
    </row>
    <row r="31" spans="3:7" s="1" customFormat="1" ht="12.75">
      <c r="C31" s="151"/>
      <c r="E31" s="153"/>
      <c r="F31" s="153"/>
      <c r="G31" s="153"/>
    </row>
    <row r="32" spans="3:7" s="1" customFormat="1" ht="12.75">
      <c r="C32" s="151"/>
      <c r="E32" s="153"/>
      <c r="F32" s="153"/>
      <c r="G32" s="153"/>
    </row>
    <row r="33" spans="3:7" s="1" customFormat="1" ht="12.75">
      <c r="C33" s="151"/>
      <c r="E33" s="153"/>
      <c r="F33" s="153"/>
      <c r="G33" s="153"/>
    </row>
    <row r="34" spans="3:7" s="1" customFormat="1" ht="12.75">
      <c r="C34" s="151"/>
      <c r="E34" s="153"/>
      <c r="F34" s="153"/>
      <c r="G34" s="153"/>
    </row>
    <row r="35" spans="3:7" s="1" customFormat="1" ht="12.75">
      <c r="C35" s="151"/>
      <c r="E35" s="153"/>
      <c r="F35" s="153"/>
      <c r="G35" s="153"/>
    </row>
    <row r="36" spans="3:7" s="1" customFormat="1" ht="12.75">
      <c r="C36" s="151"/>
      <c r="E36" s="153"/>
      <c r="F36" s="153"/>
      <c r="G36" s="153"/>
    </row>
    <row r="37" spans="3:7" s="1" customFormat="1" ht="12.75">
      <c r="C37" s="151"/>
      <c r="E37" s="153"/>
      <c r="F37" s="153"/>
      <c r="G37" s="153"/>
    </row>
    <row r="38" spans="3:7" s="1" customFormat="1" ht="12.75">
      <c r="C38" s="151"/>
      <c r="E38" s="153"/>
      <c r="F38" s="153"/>
      <c r="G38" s="153"/>
    </row>
    <row r="39" spans="3:7" s="1" customFormat="1" ht="12.75">
      <c r="C39" s="151"/>
      <c r="E39" s="153"/>
      <c r="F39" s="153"/>
      <c r="G39" s="153"/>
    </row>
    <row r="40" spans="3:7" s="1" customFormat="1" ht="12.75">
      <c r="C40" s="151"/>
      <c r="E40" s="153"/>
      <c r="F40" s="153"/>
      <c r="G40" s="153"/>
    </row>
    <row r="41" spans="3:7" s="1" customFormat="1" ht="12.75">
      <c r="C41" s="151"/>
      <c r="E41" s="153"/>
      <c r="F41" s="153"/>
      <c r="G41" s="153"/>
    </row>
    <row r="42" spans="3:7" s="1" customFormat="1" ht="12.75">
      <c r="C42" s="151"/>
      <c r="E42" s="153"/>
      <c r="F42" s="153"/>
      <c r="G42" s="153"/>
    </row>
    <row r="43" spans="3:7" s="1" customFormat="1" ht="12.75">
      <c r="C43" s="151"/>
      <c r="E43" s="153"/>
      <c r="F43" s="153"/>
      <c r="G43" s="153"/>
    </row>
    <row r="44" spans="3:7" s="1" customFormat="1" ht="12.75">
      <c r="C44" s="151"/>
      <c r="E44" s="153"/>
      <c r="F44" s="153"/>
      <c r="G44" s="153"/>
    </row>
  </sheetData>
  <sheetProtection/>
  <mergeCells count="1">
    <mergeCell ref="A23:D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29" sqref="K29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2916</v>
      </c>
      <c r="C1" s="151"/>
      <c r="D1" s="65"/>
      <c r="E1" s="152"/>
      <c r="F1" s="152"/>
      <c r="G1" s="152"/>
      <c r="H1" s="153"/>
      <c r="I1" s="153"/>
      <c r="J1" s="153"/>
      <c r="K1" s="153"/>
      <c r="L1" s="153"/>
      <c r="M1" s="153"/>
    </row>
    <row r="2" ht="13.5" thickBot="1"/>
    <row r="3" spans="1:14" ht="49.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2888</v>
      </c>
      <c r="F3" s="226" t="s">
        <v>2889</v>
      </c>
      <c r="G3" s="226" t="s">
        <v>2890</v>
      </c>
      <c r="H3" s="226" t="s">
        <v>2891</v>
      </c>
      <c r="I3" s="226" t="s">
        <v>2892</v>
      </c>
      <c r="J3" s="226" t="s">
        <v>2893</v>
      </c>
      <c r="K3" s="226" t="s">
        <v>2894</v>
      </c>
      <c r="L3" s="226" t="s">
        <v>2895</v>
      </c>
      <c r="M3" s="226" t="s">
        <v>2905</v>
      </c>
      <c r="N3" s="227" t="s">
        <v>2275</v>
      </c>
    </row>
    <row r="4" spans="1:14" ht="13.5" thickTop="1">
      <c r="A4" s="230"/>
      <c r="B4" s="231"/>
      <c r="C4" s="232"/>
      <c r="D4" s="233" t="s">
        <v>2276</v>
      </c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1:16" ht="12.75">
      <c r="A5" s="236">
        <v>0</v>
      </c>
      <c r="B5" s="237">
        <v>1</v>
      </c>
      <c r="C5" s="237">
        <v>1</v>
      </c>
      <c r="D5" s="238" t="s">
        <v>2249</v>
      </c>
      <c r="E5" s="239">
        <v>9</v>
      </c>
      <c r="F5" s="239">
        <v>14</v>
      </c>
      <c r="G5" s="239">
        <v>14</v>
      </c>
      <c r="H5" s="239">
        <v>17</v>
      </c>
      <c r="I5" s="239">
        <v>6</v>
      </c>
      <c r="J5" s="239">
        <v>1</v>
      </c>
      <c r="K5" s="239">
        <v>2</v>
      </c>
      <c r="L5" s="239">
        <v>0</v>
      </c>
      <c r="M5" s="239">
        <v>0</v>
      </c>
      <c r="N5" s="240">
        <f>SUM(E5:M5)</f>
        <v>63</v>
      </c>
      <c r="P5" s="893"/>
    </row>
    <row r="6" spans="1:16" ht="12.75">
      <c r="A6" s="236">
        <v>0</v>
      </c>
      <c r="B6" s="237">
        <v>1</v>
      </c>
      <c r="C6" s="237">
        <v>2</v>
      </c>
      <c r="D6" s="238" t="s">
        <v>2250</v>
      </c>
      <c r="E6" s="239">
        <v>22</v>
      </c>
      <c r="F6" s="239">
        <v>26</v>
      </c>
      <c r="G6" s="239">
        <v>31</v>
      </c>
      <c r="H6" s="239">
        <v>31</v>
      </c>
      <c r="I6" s="239">
        <v>6</v>
      </c>
      <c r="J6" s="239">
        <v>3</v>
      </c>
      <c r="K6" s="239">
        <v>0</v>
      </c>
      <c r="L6" s="239">
        <v>1</v>
      </c>
      <c r="M6" s="239">
        <v>1</v>
      </c>
      <c r="N6" s="240">
        <f>SUM(E6:M6)</f>
        <v>121</v>
      </c>
      <c r="P6" s="893"/>
    </row>
    <row r="7" spans="1:16" ht="12.75">
      <c r="A7" s="236">
        <v>0</v>
      </c>
      <c r="B7" s="237">
        <v>1</v>
      </c>
      <c r="C7" s="237">
        <v>3</v>
      </c>
      <c r="D7" s="238" t="s">
        <v>2251</v>
      </c>
      <c r="E7" s="239">
        <v>25</v>
      </c>
      <c r="F7" s="239">
        <v>32</v>
      </c>
      <c r="G7" s="239">
        <v>38</v>
      </c>
      <c r="H7" s="239">
        <v>30</v>
      </c>
      <c r="I7" s="239">
        <v>8</v>
      </c>
      <c r="J7" s="239">
        <v>1</v>
      </c>
      <c r="K7" s="239">
        <v>1</v>
      </c>
      <c r="L7" s="239">
        <v>0</v>
      </c>
      <c r="M7" s="239">
        <v>0</v>
      </c>
      <c r="N7" s="240">
        <f>SUM(E7:M7)</f>
        <v>135</v>
      </c>
      <c r="P7" s="893"/>
    </row>
    <row r="8" spans="1:14" ht="12.75">
      <c r="A8" s="236"/>
      <c r="B8" s="237"/>
      <c r="C8" s="237"/>
      <c r="D8" s="241" t="s">
        <v>2277</v>
      </c>
      <c r="E8" s="239"/>
      <c r="F8" s="239"/>
      <c r="G8" s="239"/>
      <c r="H8" s="239"/>
      <c r="I8" s="239"/>
      <c r="J8" s="239"/>
      <c r="K8" s="239"/>
      <c r="L8" s="239"/>
      <c r="M8" s="239"/>
      <c r="N8" s="240"/>
    </row>
    <row r="9" spans="1:16" ht="12.75">
      <c r="A9" s="236">
        <v>0</v>
      </c>
      <c r="B9" s="237">
        <v>2</v>
      </c>
      <c r="C9" s="237">
        <v>1</v>
      </c>
      <c r="D9" s="238" t="s">
        <v>2252</v>
      </c>
      <c r="E9" s="239">
        <v>3</v>
      </c>
      <c r="F9" s="239">
        <v>1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40">
        <f>SUM(E9:M9)</f>
        <v>4</v>
      </c>
      <c r="P9" s="893"/>
    </row>
    <row r="10" spans="1:14" ht="12.75">
      <c r="A10" s="236"/>
      <c r="B10" s="237"/>
      <c r="C10" s="237"/>
      <c r="D10" s="241" t="s">
        <v>2278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236">
        <v>0</v>
      </c>
      <c r="B11" s="237">
        <v>3</v>
      </c>
      <c r="C11" s="237">
        <v>2</v>
      </c>
      <c r="D11" s="238" t="s">
        <v>2253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40">
        <f>SUM(E11:M11)</f>
        <v>0</v>
      </c>
    </row>
    <row r="12" spans="1:14" ht="12.75">
      <c r="A12" s="236">
        <v>0</v>
      </c>
      <c r="B12" s="237">
        <v>3</v>
      </c>
      <c r="C12" s="237">
        <v>3</v>
      </c>
      <c r="D12" s="238" t="s">
        <v>2279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40">
        <f>SUM(E12:M12)</f>
        <v>0</v>
      </c>
    </row>
    <row r="13" spans="1:14" ht="12.75">
      <c r="A13" s="236">
        <v>0</v>
      </c>
      <c r="B13" s="237">
        <v>3</v>
      </c>
      <c r="C13" s="237">
        <v>99</v>
      </c>
      <c r="D13" s="238" t="s">
        <v>2280</v>
      </c>
      <c r="E13" s="239">
        <v>0</v>
      </c>
      <c r="F13" s="239">
        <v>1</v>
      </c>
      <c r="G13" s="239">
        <v>0</v>
      </c>
      <c r="H13" s="239">
        <v>3</v>
      </c>
      <c r="I13" s="239">
        <v>1</v>
      </c>
      <c r="J13" s="239">
        <v>1</v>
      </c>
      <c r="K13" s="239">
        <v>1</v>
      </c>
      <c r="L13" s="239">
        <v>1</v>
      </c>
      <c r="M13" s="239">
        <v>0</v>
      </c>
      <c r="N13" s="240">
        <f>SUM(E13:M13)</f>
        <v>8</v>
      </c>
    </row>
    <row r="14" spans="1:14" ht="12.75">
      <c r="A14" s="236"/>
      <c r="B14" s="237"/>
      <c r="C14" s="237"/>
      <c r="D14" s="241" t="s">
        <v>2281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40"/>
    </row>
    <row r="15" spans="1:14" ht="12.75">
      <c r="A15" s="236">
        <v>0</v>
      </c>
      <c r="B15" s="237">
        <v>4</v>
      </c>
      <c r="C15" s="237">
        <v>1</v>
      </c>
      <c r="D15" s="238" t="s">
        <v>2255</v>
      </c>
      <c r="E15" s="239">
        <v>1324</v>
      </c>
      <c r="F15" s="239">
        <v>1874</v>
      </c>
      <c r="G15" s="239">
        <v>1584</v>
      </c>
      <c r="H15" s="239">
        <v>1600</v>
      </c>
      <c r="I15" s="239">
        <v>350</v>
      </c>
      <c r="J15" s="239">
        <v>80</v>
      </c>
      <c r="K15" s="239">
        <v>27</v>
      </c>
      <c r="L15" s="239">
        <v>12</v>
      </c>
      <c r="M15" s="239">
        <v>13</v>
      </c>
      <c r="N15" s="240">
        <f>SUM(E15:M15)</f>
        <v>6864</v>
      </c>
    </row>
    <row r="16" spans="1:14" ht="12.75">
      <c r="A16" s="236">
        <v>0</v>
      </c>
      <c r="B16" s="237">
        <v>4</v>
      </c>
      <c r="C16" s="237">
        <v>2</v>
      </c>
      <c r="D16" s="238" t="s">
        <v>2256</v>
      </c>
      <c r="E16" s="239">
        <v>16</v>
      </c>
      <c r="F16" s="239">
        <v>79</v>
      </c>
      <c r="G16" s="239">
        <v>77</v>
      </c>
      <c r="H16" s="239">
        <v>50</v>
      </c>
      <c r="I16" s="239">
        <v>11</v>
      </c>
      <c r="J16" s="239">
        <v>5</v>
      </c>
      <c r="K16" s="239">
        <v>1</v>
      </c>
      <c r="L16" s="239">
        <v>1</v>
      </c>
      <c r="M16" s="239">
        <v>0</v>
      </c>
      <c r="N16" s="240">
        <f>SUM(E16:M16)</f>
        <v>240</v>
      </c>
    </row>
    <row r="17" spans="1:14" ht="12.75">
      <c r="A17" s="236">
        <v>0</v>
      </c>
      <c r="B17" s="237">
        <v>4</v>
      </c>
      <c r="C17" s="237">
        <v>99</v>
      </c>
      <c r="D17" s="242" t="s">
        <v>2254</v>
      </c>
      <c r="E17" s="239">
        <v>5</v>
      </c>
      <c r="F17" s="239">
        <v>8</v>
      </c>
      <c r="G17" s="239">
        <v>2</v>
      </c>
      <c r="H17" s="239">
        <v>2</v>
      </c>
      <c r="I17" s="239">
        <v>0</v>
      </c>
      <c r="J17" s="239">
        <v>1</v>
      </c>
      <c r="K17" s="239">
        <v>0</v>
      </c>
      <c r="L17" s="239">
        <v>0</v>
      </c>
      <c r="M17" s="239">
        <v>0</v>
      </c>
      <c r="N17" s="240">
        <f>SUM(E17:M17)</f>
        <v>18</v>
      </c>
    </row>
    <row r="18" spans="1:14" ht="12.75">
      <c r="A18" s="236"/>
      <c r="B18" s="237"/>
      <c r="C18" s="237"/>
      <c r="D18" s="243" t="s">
        <v>2282</v>
      </c>
      <c r="E18" s="244"/>
      <c r="F18" s="244"/>
      <c r="G18" s="244"/>
      <c r="H18" s="244"/>
      <c r="I18" s="244"/>
      <c r="J18" s="244"/>
      <c r="K18" s="244"/>
      <c r="L18" s="244"/>
      <c r="M18" s="239"/>
      <c r="N18" s="240"/>
    </row>
    <row r="19" spans="1:14" ht="12.75">
      <c r="A19" s="236">
        <v>0</v>
      </c>
      <c r="B19" s="237">
        <v>5</v>
      </c>
      <c r="C19" s="237">
        <v>1</v>
      </c>
      <c r="D19" s="238" t="s">
        <v>2257</v>
      </c>
      <c r="E19" s="239">
        <v>36</v>
      </c>
      <c r="F19" s="239">
        <v>63</v>
      </c>
      <c r="G19" s="239">
        <v>41</v>
      </c>
      <c r="H19" s="239">
        <v>33</v>
      </c>
      <c r="I19" s="239">
        <v>19</v>
      </c>
      <c r="J19" s="239">
        <v>4</v>
      </c>
      <c r="K19" s="239">
        <v>1</v>
      </c>
      <c r="L19" s="239">
        <v>0</v>
      </c>
      <c r="M19" s="239">
        <v>0</v>
      </c>
      <c r="N19" s="240">
        <f>SUM(E19:M19)</f>
        <v>197</v>
      </c>
    </row>
    <row r="20" spans="1:14" ht="12.75">
      <c r="A20" s="236">
        <v>0</v>
      </c>
      <c r="B20" s="237">
        <v>5</v>
      </c>
      <c r="C20" s="237">
        <v>2</v>
      </c>
      <c r="D20" s="238" t="s">
        <v>2258</v>
      </c>
      <c r="E20" s="239">
        <v>29</v>
      </c>
      <c r="F20" s="239">
        <v>66</v>
      </c>
      <c r="G20" s="239">
        <v>39</v>
      </c>
      <c r="H20" s="239">
        <v>23</v>
      </c>
      <c r="I20" s="239">
        <v>5</v>
      </c>
      <c r="J20" s="239">
        <v>2</v>
      </c>
      <c r="K20" s="239">
        <v>0</v>
      </c>
      <c r="L20" s="239">
        <v>2</v>
      </c>
      <c r="M20" s="239">
        <v>1</v>
      </c>
      <c r="N20" s="240">
        <f>SUM(E20:M20)</f>
        <v>167</v>
      </c>
    </row>
    <row r="21" spans="1:14" ht="12.75">
      <c r="A21" s="236">
        <v>0</v>
      </c>
      <c r="B21" s="237">
        <v>5</v>
      </c>
      <c r="C21" s="237">
        <v>99</v>
      </c>
      <c r="D21" s="238" t="s">
        <v>2254</v>
      </c>
      <c r="E21" s="239">
        <v>0</v>
      </c>
      <c r="F21" s="239">
        <v>1</v>
      </c>
      <c r="G21" s="239">
        <v>0</v>
      </c>
      <c r="H21" s="239">
        <v>1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40">
        <f>SUM(E21:M21)</f>
        <v>2</v>
      </c>
    </row>
    <row r="22" spans="1:14" ht="12.75">
      <c r="A22" s="236"/>
      <c r="B22" s="237"/>
      <c r="C22" s="237"/>
      <c r="D22" s="241" t="s">
        <v>2283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2.75">
      <c r="A23" s="236">
        <v>0</v>
      </c>
      <c r="B23" s="237">
        <v>6</v>
      </c>
      <c r="C23" s="237">
        <v>1</v>
      </c>
      <c r="D23" s="238" t="s">
        <v>2259</v>
      </c>
      <c r="E23" s="239">
        <v>0</v>
      </c>
      <c r="F23" s="239">
        <v>2</v>
      </c>
      <c r="G23" s="239">
        <v>4</v>
      </c>
      <c r="H23" s="239">
        <v>7</v>
      </c>
      <c r="I23" s="239">
        <v>3</v>
      </c>
      <c r="J23" s="239">
        <v>1</v>
      </c>
      <c r="K23" s="239">
        <v>1</v>
      </c>
      <c r="L23" s="239">
        <v>0</v>
      </c>
      <c r="M23" s="239">
        <v>0</v>
      </c>
      <c r="N23" s="240">
        <f>SUM(E23:M23)</f>
        <v>18</v>
      </c>
    </row>
    <row r="24" spans="1:14" ht="12.75">
      <c r="A24" s="236">
        <v>0</v>
      </c>
      <c r="B24" s="237">
        <v>6</v>
      </c>
      <c r="C24" s="237">
        <v>2</v>
      </c>
      <c r="D24" s="238" t="s">
        <v>2260</v>
      </c>
      <c r="E24" s="239">
        <v>9</v>
      </c>
      <c r="F24" s="239">
        <v>24</v>
      </c>
      <c r="G24" s="239">
        <v>18</v>
      </c>
      <c r="H24" s="239">
        <v>26</v>
      </c>
      <c r="I24" s="239">
        <v>8</v>
      </c>
      <c r="J24" s="239">
        <v>6</v>
      </c>
      <c r="K24" s="239">
        <v>0</v>
      </c>
      <c r="L24" s="239">
        <v>0</v>
      </c>
      <c r="M24" s="239">
        <v>0</v>
      </c>
      <c r="N24" s="240">
        <f>SUM(E24:M24)</f>
        <v>91</v>
      </c>
    </row>
    <row r="25" spans="1:14" ht="12.75">
      <c r="A25" s="236">
        <v>0</v>
      </c>
      <c r="B25" s="237">
        <v>6</v>
      </c>
      <c r="C25" s="237">
        <v>99</v>
      </c>
      <c r="D25" s="238" t="s">
        <v>2254</v>
      </c>
      <c r="E25" s="239">
        <v>2</v>
      </c>
      <c r="F25" s="239">
        <v>2</v>
      </c>
      <c r="G25" s="239">
        <v>3</v>
      </c>
      <c r="H25" s="239">
        <v>3</v>
      </c>
      <c r="I25" s="239">
        <v>0</v>
      </c>
      <c r="J25" s="239">
        <v>1</v>
      </c>
      <c r="K25" s="239">
        <v>0</v>
      </c>
      <c r="L25" s="239">
        <v>1</v>
      </c>
      <c r="M25" s="239">
        <v>2</v>
      </c>
      <c r="N25" s="240">
        <f>SUM(E25:M25)</f>
        <v>14</v>
      </c>
    </row>
    <row r="26" spans="1:14" ht="12.75">
      <c r="A26" s="236"/>
      <c r="B26" s="237"/>
      <c r="C26" s="237"/>
      <c r="D26" s="241" t="s">
        <v>2284</v>
      </c>
      <c r="E26" s="245"/>
      <c r="F26" s="245"/>
      <c r="G26" s="245"/>
      <c r="H26" s="245"/>
      <c r="I26" s="245"/>
      <c r="J26" s="245"/>
      <c r="K26" s="245"/>
      <c r="L26" s="245"/>
      <c r="M26" s="246"/>
      <c r="N26" s="240"/>
    </row>
    <row r="27" spans="1:14" ht="12.75">
      <c r="A27" s="236">
        <v>0</v>
      </c>
      <c r="B27" s="237">
        <v>7</v>
      </c>
      <c r="C27" s="237">
        <v>1</v>
      </c>
      <c r="D27" s="238" t="s">
        <v>2261</v>
      </c>
      <c r="E27" s="239">
        <v>39</v>
      </c>
      <c r="F27" s="239">
        <v>76</v>
      </c>
      <c r="G27" s="239">
        <v>53</v>
      </c>
      <c r="H27" s="239">
        <v>59</v>
      </c>
      <c r="I27" s="239">
        <v>11</v>
      </c>
      <c r="J27" s="239">
        <v>5</v>
      </c>
      <c r="K27" s="239">
        <v>0</v>
      </c>
      <c r="L27" s="239">
        <v>1</v>
      </c>
      <c r="M27" s="239">
        <v>0</v>
      </c>
      <c r="N27" s="240">
        <f>SUM(E27:M27)</f>
        <v>244</v>
      </c>
    </row>
    <row r="28" spans="1:14" ht="12.75">
      <c r="A28" s="236">
        <v>0</v>
      </c>
      <c r="B28" s="237">
        <v>7</v>
      </c>
      <c r="C28" s="237">
        <v>2</v>
      </c>
      <c r="D28" s="238" t="s">
        <v>2262</v>
      </c>
      <c r="E28" s="239">
        <v>27</v>
      </c>
      <c r="F28" s="239">
        <v>43</v>
      </c>
      <c r="G28" s="239">
        <v>38</v>
      </c>
      <c r="H28" s="239">
        <v>28</v>
      </c>
      <c r="I28" s="239">
        <v>10</v>
      </c>
      <c r="J28" s="239">
        <v>0</v>
      </c>
      <c r="K28" s="239">
        <v>0</v>
      </c>
      <c r="L28" s="239">
        <v>1</v>
      </c>
      <c r="M28" s="239">
        <v>0</v>
      </c>
      <c r="N28" s="240">
        <f>SUM(E28:M28)</f>
        <v>147</v>
      </c>
    </row>
    <row r="29" spans="1:14" ht="12.75">
      <c r="A29" s="236">
        <v>0</v>
      </c>
      <c r="B29" s="237">
        <v>7</v>
      </c>
      <c r="C29" s="237">
        <v>3</v>
      </c>
      <c r="D29" s="238" t="s">
        <v>2263</v>
      </c>
      <c r="E29" s="239">
        <v>2</v>
      </c>
      <c r="F29" s="239">
        <v>3</v>
      </c>
      <c r="G29" s="239">
        <v>2</v>
      </c>
      <c r="H29" s="239">
        <v>1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f>SUM(E29:M29)</f>
        <v>8</v>
      </c>
    </row>
    <row r="30" spans="1:14" ht="12.75">
      <c r="A30" s="236">
        <v>0</v>
      </c>
      <c r="B30" s="237">
        <v>7</v>
      </c>
      <c r="C30" s="237">
        <v>99</v>
      </c>
      <c r="D30" s="238" t="s">
        <v>2254</v>
      </c>
      <c r="E30" s="239">
        <v>3</v>
      </c>
      <c r="F30" s="239">
        <v>4</v>
      </c>
      <c r="G30" s="239">
        <v>1</v>
      </c>
      <c r="H30" s="239">
        <v>2</v>
      </c>
      <c r="I30" s="239">
        <v>2</v>
      </c>
      <c r="J30" s="239">
        <v>1</v>
      </c>
      <c r="K30" s="239">
        <v>0</v>
      </c>
      <c r="L30" s="239">
        <v>0</v>
      </c>
      <c r="M30" s="239">
        <v>0</v>
      </c>
      <c r="N30" s="240">
        <f>SUM(E30:M30)</f>
        <v>13</v>
      </c>
    </row>
    <row r="31" spans="1:14" ht="12.75">
      <c r="A31" s="236"/>
      <c r="B31" s="237"/>
      <c r="C31" s="237"/>
      <c r="D31" s="241" t="s">
        <v>2285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40"/>
    </row>
    <row r="32" spans="1:14" ht="13.5" thickBot="1">
      <c r="A32" s="247">
        <v>0</v>
      </c>
      <c r="B32" s="248">
        <v>8</v>
      </c>
      <c r="C32" s="248">
        <v>1</v>
      </c>
      <c r="D32" s="249" t="s">
        <v>2264</v>
      </c>
      <c r="E32" s="250">
        <v>33</v>
      </c>
      <c r="F32" s="250">
        <v>54</v>
      </c>
      <c r="G32" s="250">
        <v>68</v>
      </c>
      <c r="H32" s="250">
        <v>50</v>
      </c>
      <c r="I32" s="250">
        <v>11</v>
      </c>
      <c r="J32" s="250">
        <v>4</v>
      </c>
      <c r="K32" s="250">
        <v>0</v>
      </c>
      <c r="L32" s="250">
        <v>1</v>
      </c>
      <c r="M32" s="250">
        <v>1</v>
      </c>
      <c r="N32" s="251">
        <f>SUM(E32:M32)</f>
        <v>222</v>
      </c>
    </row>
    <row r="33" spans="1:14" ht="19.5" customHeight="1" thickBot="1" thickTop="1">
      <c r="A33" s="1206" t="s">
        <v>2711</v>
      </c>
      <c r="B33" s="1207"/>
      <c r="C33" s="1207"/>
      <c r="D33" s="1208"/>
      <c r="E33" s="887">
        <f aca="true" t="shared" si="0" ref="E33:M33">SUM(E5:E32)</f>
        <v>1584</v>
      </c>
      <c r="F33" s="888">
        <f t="shared" si="0"/>
        <v>2373</v>
      </c>
      <c r="G33" s="888">
        <f t="shared" si="0"/>
        <v>2013</v>
      </c>
      <c r="H33" s="888">
        <f t="shared" si="0"/>
        <v>1966</v>
      </c>
      <c r="I33" s="888">
        <f t="shared" si="0"/>
        <v>451</v>
      </c>
      <c r="J33" s="888">
        <f t="shared" si="0"/>
        <v>116</v>
      </c>
      <c r="K33" s="888">
        <f t="shared" si="0"/>
        <v>34</v>
      </c>
      <c r="L33" s="888">
        <f t="shared" si="0"/>
        <v>21</v>
      </c>
      <c r="M33" s="888">
        <f t="shared" si="0"/>
        <v>18</v>
      </c>
      <c r="N33" s="889">
        <f>SUM(E33:M33)</f>
        <v>8576</v>
      </c>
    </row>
    <row r="34" spans="1:14" ht="19.5" customHeight="1" thickBot="1" thickTop="1">
      <c r="A34" s="1209" t="s">
        <v>2712</v>
      </c>
      <c r="B34" s="1210"/>
      <c r="C34" s="1210"/>
      <c r="D34" s="1210"/>
      <c r="E34" s="890">
        <v>1584</v>
      </c>
      <c r="F34" s="891">
        <v>4746</v>
      </c>
      <c r="G34" s="891">
        <v>6039</v>
      </c>
      <c r="H34" s="891">
        <v>7864</v>
      </c>
      <c r="I34" s="891">
        <v>2255</v>
      </c>
      <c r="J34" s="891">
        <v>696</v>
      </c>
      <c r="K34" s="891">
        <v>238</v>
      </c>
      <c r="L34" s="891">
        <v>168</v>
      </c>
      <c r="M34" s="891">
        <v>193</v>
      </c>
      <c r="N34" s="892">
        <f>SUM(E34:M34)</f>
        <v>23783</v>
      </c>
    </row>
    <row r="35" ht="13.5" thickTop="1"/>
  </sheetData>
  <sheetProtection/>
  <mergeCells count="2">
    <mergeCell ref="A33:D33"/>
    <mergeCell ref="A34:D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26" sqref="N26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2915</v>
      </c>
      <c r="B1" s="151"/>
      <c r="C1" s="65"/>
      <c r="D1" s="152"/>
      <c r="E1" s="152"/>
      <c r="F1" s="152"/>
      <c r="G1" s="153"/>
      <c r="H1" s="153"/>
      <c r="I1" s="153"/>
      <c r="J1" s="153"/>
      <c r="K1" s="153"/>
      <c r="L1" s="153"/>
    </row>
    <row r="2" ht="13.5" thickBot="1"/>
    <row r="3" spans="1:13" ht="39.75" customHeight="1" thickBot="1" thickTop="1">
      <c r="A3" s="121" t="s">
        <v>2215</v>
      </c>
      <c r="B3" s="122" t="s">
        <v>2223</v>
      </c>
      <c r="C3" s="122" t="s">
        <v>2228</v>
      </c>
      <c r="D3" s="226" t="s">
        <v>2888</v>
      </c>
      <c r="E3" s="226" t="s">
        <v>2889</v>
      </c>
      <c r="F3" s="226" t="s">
        <v>2890</v>
      </c>
      <c r="G3" s="226" t="s">
        <v>2891</v>
      </c>
      <c r="H3" s="226" t="s">
        <v>2892</v>
      </c>
      <c r="I3" s="226" t="s">
        <v>2893</v>
      </c>
      <c r="J3" s="226" t="s">
        <v>2894</v>
      </c>
      <c r="K3" s="226" t="s">
        <v>2895</v>
      </c>
      <c r="L3" s="226" t="s">
        <v>2905</v>
      </c>
      <c r="M3" s="227" t="s">
        <v>2275</v>
      </c>
    </row>
    <row r="4" spans="1:13" ht="19.5" customHeight="1" thickTop="1">
      <c r="A4" s="125">
        <v>1</v>
      </c>
      <c r="B4" s="126">
        <v>1</v>
      </c>
      <c r="C4" s="1066" t="s">
        <v>2232</v>
      </c>
      <c r="D4" s="1101">
        <v>105</v>
      </c>
      <c r="E4" s="1101">
        <v>126</v>
      </c>
      <c r="F4" s="1101">
        <v>106</v>
      </c>
      <c r="G4" s="1101">
        <v>66</v>
      </c>
      <c r="H4" s="1101">
        <v>24</v>
      </c>
      <c r="I4" s="1101">
        <v>5</v>
      </c>
      <c r="J4" s="1101">
        <v>4</v>
      </c>
      <c r="K4" s="1101">
        <v>1</v>
      </c>
      <c r="L4" s="1101">
        <v>2</v>
      </c>
      <c r="M4" s="1102">
        <f aca="true" t="shared" si="0" ref="M4:M17">SUM(D4:L4)</f>
        <v>439</v>
      </c>
    </row>
    <row r="5" spans="1:13" ht="19.5" customHeight="1">
      <c r="A5" s="129">
        <v>1</v>
      </c>
      <c r="B5" s="130">
        <v>2</v>
      </c>
      <c r="C5" s="1067" t="s">
        <v>2233</v>
      </c>
      <c r="D5" s="239">
        <v>86</v>
      </c>
      <c r="E5" s="239">
        <v>142</v>
      </c>
      <c r="F5" s="239">
        <v>102</v>
      </c>
      <c r="G5" s="239">
        <v>125</v>
      </c>
      <c r="H5" s="239">
        <v>30</v>
      </c>
      <c r="I5" s="239">
        <v>8</v>
      </c>
      <c r="J5" s="239">
        <v>4</v>
      </c>
      <c r="K5" s="239">
        <v>0</v>
      </c>
      <c r="L5" s="239">
        <v>1</v>
      </c>
      <c r="M5" s="240">
        <f t="shared" si="0"/>
        <v>498</v>
      </c>
    </row>
    <row r="6" spans="1:13" ht="19.5" customHeight="1">
      <c r="A6" s="129">
        <v>1</v>
      </c>
      <c r="B6" s="130">
        <v>3</v>
      </c>
      <c r="C6" s="1067" t="s">
        <v>2234</v>
      </c>
      <c r="D6" s="239">
        <v>161</v>
      </c>
      <c r="E6" s="239">
        <v>180</v>
      </c>
      <c r="F6" s="239">
        <v>139</v>
      </c>
      <c r="G6" s="239">
        <v>136</v>
      </c>
      <c r="H6" s="239">
        <v>25</v>
      </c>
      <c r="I6" s="239">
        <v>9</v>
      </c>
      <c r="J6" s="239">
        <v>2</v>
      </c>
      <c r="K6" s="239">
        <v>3</v>
      </c>
      <c r="L6" s="239">
        <v>3</v>
      </c>
      <c r="M6" s="240">
        <f t="shared" si="0"/>
        <v>658</v>
      </c>
    </row>
    <row r="7" spans="1:13" ht="19.5" customHeight="1">
      <c r="A7" s="129">
        <v>1</v>
      </c>
      <c r="B7" s="130">
        <v>4</v>
      </c>
      <c r="C7" s="1067" t="s">
        <v>2235</v>
      </c>
      <c r="D7" s="239">
        <v>173</v>
      </c>
      <c r="E7" s="239">
        <v>224</v>
      </c>
      <c r="F7" s="239">
        <v>160</v>
      </c>
      <c r="G7" s="239">
        <v>156</v>
      </c>
      <c r="H7" s="239">
        <v>40</v>
      </c>
      <c r="I7" s="239">
        <v>13</v>
      </c>
      <c r="J7" s="239">
        <v>1</v>
      </c>
      <c r="K7" s="239">
        <v>0</v>
      </c>
      <c r="L7" s="239">
        <v>3</v>
      </c>
      <c r="M7" s="240">
        <f t="shared" si="0"/>
        <v>770</v>
      </c>
    </row>
    <row r="8" spans="1:13" ht="19.5" customHeight="1">
      <c r="A8" s="129">
        <v>1</v>
      </c>
      <c r="B8" s="130">
        <v>5</v>
      </c>
      <c r="C8" s="1067" t="s">
        <v>2236</v>
      </c>
      <c r="D8" s="239">
        <v>109</v>
      </c>
      <c r="E8" s="239">
        <v>226</v>
      </c>
      <c r="F8" s="239">
        <v>150</v>
      </c>
      <c r="G8" s="239">
        <v>112</v>
      </c>
      <c r="H8" s="239">
        <v>25</v>
      </c>
      <c r="I8" s="239">
        <v>6</v>
      </c>
      <c r="J8" s="239">
        <v>5</v>
      </c>
      <c r="K8" s="239">
        <v>3</v>
      </c>
      <c r="L8" s="239">
        <v>0</v>
      </c>
      <c r="M8" s="240">
        <f t="shared" si="0"/>
        <v>636</v>
      </c>
    </row>
    <row r="9" spans="1:13" s="584" customFormat="1" ht="39.75" customHeight="1">
      <c r="A9" s="129">
        <v>1</v>
      </c>
      <c r="B9" s="130">
        <v>6</v>
      </c>
      <c r="C9" s="196" t="s">
        <v>2237</v>
      </c>
      <c r="D9" s="1071">
        <v>104</v>
      </c>
      <c r="E9" s="1071">
        <v>179</v>
      </c>
      <c r="F9" s="1071">
        <v>127</v>
      </c>
      <c r="G9" s="1071">
        <v>109</v>
      </c>
      <c r="H9" s="1071">
        <v>37</v>
      </c>
      <c r="I9" s="1071">
        <v>12</v>
      </c>
      <c r="J9" s="1071">
        <v>4</v>
      </c>
      <c r="K9" s="1071">
        <v>4</v>
      </c>
      <c r="L9" s="1071">
        <v>2</v>
      </c>
      <c r="M9" s="1072">
        <f t="shared" si="0"/>
        <v>578</v>
      </c>
    </row>
    <row r="10" spans="1:13" ht="19.5" customHeight="1">
      <c r="A10" s="129">
        <v>1</v>
      </c>
      <c r="B10" s="130">
        <v>7</v>
      </c>
      <c r="C10" s="1067" t="s">
        <v>2238</v>
      </c>
      <c r="D10" s="239">
        <v>222</v>
      </c>
      <c r="E10" s="239">
        <v>246</v>
      </c>
      <c r="F10" s="239">
        <v>216</v>
      </c>
      <c r="G10" s="239">
        <v>180</v>
      </c>
      <c r="H10" s="239">
        <v>35</v>
      </c>
      <c r="I10" s="239">
        <v>15</v>
      </c>
      <c r="J10" s="239">
        <v>5</v>
      </c>
      <c r="K10" s="239">
        <v>1</v>
      </c>
      <c r="L10" s="239">
        <v>1</v>
      </c>
      <c r="M10" s="240">
        <f t="shared" si="0"/>
        <v>921</v>
      </c>
    </row>
    <row r="11" spans="1:13" ht="19.5" customHeight="1">
      <c r="A11" s="129">
        <v>1</v>
      </c>
      <c r="B11" s="130">
        <v>8</v>
      </c>
      <c r="C11" s="1067" t="s">
        <v>2239</v>
      </c>
      <c r="D11" s="239">
        <v>174</v>
      </c>
      <c r="E11" s="239">
        <v>241</v>
      </c>
      <c r="F11" s="239">
        <v>176</v>
      </c>
      <c r="G11" s="239">
        <v>170</v>
      </c>
      <c r="H11" s="239">
        <v>33</v>
      </c>
      <c r="I11" s="239">
        <v>3</v>
      </c>
      <c r="J11" s="239">
        <v>3</v>
      </c>
      <c r="K11" s="239">
        <v>0</v>
      </c>
      <c r="L11" s="239">
        <v>1</v>
      </c>
      <c r="M11" s="240">
        <f t="shared" si="0"/>
        <v>801</v>
      </c>
    </row>
    <row r="12" spans="1:13" ht="19.5" customHeight="1">
      <c r="A12" s="129">
        <v>1</v>
      </c>
      <c r="B12" s="130">
        <v>9</v>
      </c>
      <c r="C12" s="1067" t="s">
        <v>2240</v>
      </c>
      <c r="D12" s="239">
        <v>102</v>
      </c>
      <c r="E12" s="239">
        <v>193</v>
      </c>
      <c r="F12" s="239">
        <v>210</v>
      </c>
      <c r="G12" s="239">
        <v>247</v>
      </c>
      <c r="H12" s="239">
        <v>45</v>
      </c>
      <c r="I12" s="239">
        <v>9</v>
      </c>
      <c r="J12" s="239">
        <v>1</v>
      </c>
      <c r="K12" s="239">
        <v>2</v>
      </c>
      <c r="L12" s="239">
        <v>1</v>
      </c>
      <c r="M12" s="240">
        <f t="shared" si="0"/>
        <v>810</v>
      </c>
    </row>
    <row r="13" spans="1:13" ht="19.5" customHeight="1">
      <c r="A13" s="129">
        <v>1</v>
      </c>
      <c r="B13" s="130">
        <v>10</v>
      </c>
      <c r="C13" s="1067" t="s">
        <v>2913</v>
      </c>
      <c r="D13" s="239">
        <v>29</v>
      </c>
      <c r="E13" s="239">
        <v>130</v>
      </c>
      <c r="F13" s="239">
        <v>143</v>
      </c>
      <c r="G13" s="239">
        <v>117</v>
      </c>
      <c r="H13" s="239">
        <v>30</v>
      </c>
      <c r="I13" s="239">
        <v>6</v>
      </c>
      <c r="J13" s="239">
        <v>1</v>
      </c>
      <c r="K13" s="239">
        <v>1</v>
      </c>
      <c r="L13" s="239">
        <v>0</v>
      </c>
      <c r="M13" s="240">
        <f t="shared" si="0"/>
        <v>457</v>
      </c>
    </row>
    <row r="14" spans="1:13" ht="19.5" customHeight="1">
      <c r="A14" s="129">
        <v>1</v>
      </c>
      <c r="B14" s="130">
        <v>11</v>
      </c>
      <c r="C14" s="1067" t="s">
        <v>2242</v>
      </c>
      <c r="D14" s="239">
        <v>71</v>
      </c>
      <c r="E14" s="239">
        <v>126</v>
      </c>
      <c r="F14" s="239">
        <v>94</v>
      </c>
      <c r="G14" s="239">
        <v>90</v>
      </c>
      <c r="H14" s="239">
        <v>23</v>
      </c>
      <c r="I14" s="239">
        <v>6</v>
      </c>
      <c r="J14" s="239">
        <v>0</v>
      </c>
      <c r="K14" s="239">
        <v>2</v>
      </c>
      <c r="L14" s="239">
        <v>0</v>
      </c>
      <c r="M14" s="240">
        <f t="shared" si="0"/>
        <v>412</v>
      </c>
    </row>
    <row r="15" spans="1:13" ht="19.5" customHeight="1">
      <c r="A15" s="129">
        <v>1</v>
      </c>
      <c r="B15" s="130">
        <v>12</v>
      </c>
      <c r="C15" s="1067" t="s">
        <v>2243</v>
      </c>
      <c r="D15" s="239">
        <v>58</v>
      </c>
      <c r="E15" s="239">
        <v>86</v>
      </c>
      <c r="F15" s="239">
        <v>105</v>
      </c>
      <c r="G15" s="239">
        <v>80</v>
      </c>
      <c r="H15" s="239">
        <v>19</v>
      </c>
      <c r="I15" s="239">
        <v>5</v>
      </c>
      <c r="J15" s="239">
        <v>1</v>
      </c>
      <c r="K15" s="239">
        <v>1</v>
      </c>
      <c r="L15" s="239">
        <v>1</v>
      </c>
      <c r="M15" s="240">
        <f t="shared" si="0"/>
        <v>356</v>
      </c>
    </row>
    <row r="16" spans="1:13" ht="19.5" customHeight="1">
      <c r="A16" s="136">
        <v>1</v>
      </c>
      <c r="B16" s="137">
        <v>13</v>
      </c>
      <c r="C16" s="1068" t="s">
        <v>2244</v>
      </c>
      <c r="D16" s="239">
        <v>139</v>
      </c>
      <c r="E16" s="239">
        <v>150</v>
      </c>
      <c r="F16" s="239">
        <v>174</v>
      </c>
      <c r="G16" s="239">
        <v>222</v>
      </c>
      <c r="H16" s="239">
        <v>41</v>
      </c>
      <c r="I16" s="239">
        <v>9</v>
      </c>
      <c r="J16" s="239">
        <v>2</v>
      </c>
      <c r="K16" s="239">
        <v>0</v>
      </c>
      <c r="L16" s="239">
        <v>0</v>
      </c>
      <c r="M16" s="240">
        <f t="shared" si="0"/>
        <v>737</v>
      </c>
    </row>
    <row r="17" spans="1:13" s="1073" customFormat="1" ht="19.5" customHeight="1">
      <c r="A17" s="136">
        <v>1</v>
      </c>
      <c r="B17" s="137">
        <v>14</v>
      </c>
      <c r="C17" s="1067" t="s">
        <v>2245</v>
      </c>
      <c r="D17" s="239">
        <v>51</v>
      </c>
      <c r="E17" s="239">
        <v>124</v>
      </c>
      <c r="F17" s="239">
        <v>111</v>
      </c>
      <c r="G17" s="239">
        <v>156</v>
      </c>
      <c r="H17" s="239">
        <v>44</v>
      </c>
      <c r="I17" s="239">
        <v>10</v>
      </c>
      <c r="J17" s="239">
        <v>1</v>
      </c>
      <c r="K17" s="239">
        <v>3</v>
      </c>
      <c r="L17" s="239">
        <v>3</v>
      </c>
      <c r="M17" s="240">
        <f t="shared" si="0"/>
        <v>503</v>
      </c>
    </row>
    <row r="18" spans="1:13" ht="19.5" customHeight="1">
      <c r="A18" s="1211" t="s">
        <v>2711</v>
      </c>
      <c r="B18" s="1212"/>
      <c r="C18" s="1212"/>
      <c r="D18" s="1062">
        <f aca="true" t="shared" si="1" ref="D18:L18">SUM(D4:D17)</f>
        <v>1584</v>
      </c>
      <c r="E18" s="1062">
        <f t="shared" si="1"/>
        <v>2373</v>
      </c>
      <c r="F18" s="1062">
        <f t="shared" si="1"/>
        <v>2013</v>
      </c>
      <c r="G18" s="1062">
        <f t="shared" si="1"/>
        <v>1966</v>
      </c>
      <c r="H18" s="1062">
        <f t="shared" si="1"/>
        <v>451</v>
      </c>
      <c r="I18" s="1062">
        <f t="shared" si="1"/>
        <v>116</v>
      </c>
      <c r="J18" s="1062">
        <f t="shared" si="1"/>
        <v>34</v>
      </c>
      <c r="K18" s="1062">
        <f t="shared" si="1"/>
        <v>21</v>
      </c>
      <c r="L18" s="1062">
        <f t="shared" si="1"/>
        <v>18</v>
      </c>
      <c r="M18" s="1063">
        <f>SUM(D18:L18)</f>
        <v>8576</v>
      </c>
    </row>
    <row r="19" spans="1:13" ht="19.5" customHeight="1" thickBot="1">
      <c r="A19" s="1213" t="s">
        <v>2712</v>
      </c>
      <c r="B19" s="1214"/>
      <c r="C19" s="1214"/>
      <c r="D19" s="1064">
        <v>1584</v>
      </c>
      <c r="E19" s="1064">
        <v>4746</v>
      </c>
      <c r="F19" s="1064">
        <v>6039</v>
      </c>
      <c r="G19" s="1064">
        <v>7864</v>
      </c>
      <c r="H19" s="1064">
        <v>2255</v>
      </c>
      <c r="I19" s="1064">
        <v>696</v>
      </c>
      <c r="J19" s="1064">
        <v>238</v>
      </c>
      <c r="K19" s="1064">
        <v>168</v>
      </c>
      <c r="L19" s="1064">
        <v>193</v>
      </c>
      <c r="M19" s="1065">
        <f>SUM(D19:L19)</f>
        <v>23783</v>
      </c>
    </row>
    <row r="20" ht="13.5" thickTop="1"/>
  </sheetData>
  <sheetProtection/>
  <mergeCells count="2">
    <mergeCell ref="A18:C18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2017-03-27T13:04:20Z</cp:lastPrinted>
  <dcterms:created xsi:type="dcterms:W3CDTF">2010-01-18T11:31:13Z</dcterms:created>
  <dcterms:modified xsi:type="dcterms:W3CDTF">2017-03-27T13:05:57Z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