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ància i adolescència\Guia Didàctica\2023-2024\"/>
    </mc:Choice>
  </mc:AlternateContent>
  <xr:revisionPtr revIDLastSave="0" documentId="13_ncr:1_{382E80D7-C531-4F61-9F3C-93B5D0F6B069}" xr6:coauthVersionLast="47" xr6:coauthVersionMax="47" xr10:uidLastSave="{00000000-0000-0000-0000-000000000000}"/>
  <bookViews>
    <workbookView xWindow="-120" yWindow="-120" windowWidth="29040" windowHeight="15720" tabRatio="938" xr2:uid="{00000000-000D-0000-FFFF-FFFF00000000}"/>
  </bookViews>
  <sheets>
    <sheet name="Sol·licituds" sheetId="2" r:id="rId1"/>
    <sheet name="BD" sheetId="1" state="hidden" r:id="rId2"/>
    <sheet name="BD2" sheetId="11" state="hidden" r:id="rId3"/>
    <sheet name="Coneguem Vila" sheetId="4" state="hidden" r:id="rId4"/>
    <sheet name="Entorn Natural" sheetId="5" state="hidden" r:id="rId5"/>
    <sheet name="Món Cultural" sheetId="6" state="hidden" r:id="rId6"/>
    <sheet name="Medi Ambient" sheetId="7" state="hidden" r:id="rId7"/>
    <sheet name="Educació en Valors" sheetId="8" state="hidden" r:id="rId8"/>
    <sheet name="Castellar i la Salut" sheetId="9" state="hidden" r:id="rId9"/>
    <sheet name="Materials" sheetId="10" state="hidden" r:id="rId10"/>
    <sheet name="BD3" sheetId="12" r:id="rId11"/>
    <sheet name="TDimc" sheetId="14" state="hidden" r:id="rId12"/>
    <sheet name="Temat" sheetId="13" state="hidden" r:id="rId13"/>
    <sheet name="Dates Adjudicades" sheetId="15" state="hidden" r:id="rId14"/>
    <sheet name="Full2" sheetId="39" state="hidden" r:id="rId15"/>
    <sheet name="Full1" sheetId="40" state="hidden" r:id="rId16"/>
  </sheets>
  <externalReferences>
    <externalReference r:id="rId17"/>
  </externalReferences>
  <definedNames>
    <definedName name="Afinador_1r">#N/A</definedName>
    <definedName name="Afinador_1r_ESO">#N/A</definedName>
    <definedName name="Afinador_2n">#N/A</definedName>
    <definedName name="Afinador_2n_ESO">#N/A</definedName>
    <definedName name="Afinador_3r">#N/A</definedName>
    <definedName name="Afinador_3r_ESO">#N/A</definedName>
    <definedName name="Afinador_4t">#N/A</definedName>
    <definedName name="Afinador_4t_ESO">#N/A</definedName>
    <definedName name="Afinador_5è">#N/A</definedName>
    <definedName name="Afinador_6è">#N/A</definedName>
    <definedName name="Afinador_Activitat">#N/A</definedName>
    <definedName name="Afinador_Centre_Educatiu">#N/A</definedName>
    <definedName name="Afinador_Data">#N/A</definedName>
    <definedName name="Afinador_I1">#N/A</definedName>
    <definedName name="Afinador_I2">#N/A</definedName>
    <definedName name="Afinador_I3">#N/A</definedName>
    <definedName name="Afinador_I4">#N/A</definedName>
    <definedName name="Afinador_I5">#N/A</definedName>
    <definedName name="Afinador_Postobligatori">#N/A</definedName>
    <definedName name="CASTELLAR_I_EL_MEDI_AMBIENT">BD!$J$6:$J$35</definedName>
    <definedName name="CASTELLAR_I_EL_MÓN_CULTURAL">BD!$H$6:$H$28</definedName>
    <definedName name="CASTELLAR_I_L_EDUCACIÓ_EN_VALORS">BD!$K$6:$K$17</definedName>
    <definedName name="CASTELLAR_I_L’EDUCACIÓ_EN_VALORS">BD!$K$5:$K$11</definedName>
    <definedName name="CASTELLAR_I_LA_SALUT">BD!$I$6:$I$27</definedName>
    <definedName name="Col·legi_El_Casal">BD!$L$40:$L$52</definedName>
    <definedName name="CONEGUEM_L_ENTORN_NATURAL">BD!$G$6:$G$13</definedName>
    <definedName name="CONEGUEM_L’ENTORN_NATURAL">BD!$G$6:$G$13</definedName>
    <definedName name="CONEGUEM_LA_NOSTRA_VILA">BD!$F$6:$F$27</definedName>
    <definedName name="Curs">BD!$C$38:$C$59</definedName>
    <definedName name="Escola_Bonavista">BD!$N$40:$N$48</definedName>
    <definedName name="Escola_bressol_municipal_Colobrers">BD!$F$40:$F$41</definedName>
    <definedName name="Escola_bressol_municipal_El_Coral">BD!$E$40:$E$41</definedName>
    <definedName name="Escola_El_Sol_i_la_Lluna">BD!$K$40:$K$48</definedName>
    <definedName name="Escola_Emili_Carles_Tolrà">BD!$R$40:$R$48</definedName>
    <definedName name="Escola_Joan_Blanquer">BD!$M$40:$M$48</definedName>
    <definedName name="Escola_Mestre_Pla">BD!$O$40:$O$48</definedName>
    <definedName name="Fedac_Castellar">BD!$P$40:$P$52</definedName>
    <definedName name="Institut_Castellar">BD!$S$40:$S$47</definedName>
    <definedName name="Institut_de_Jardineria_i_Agricultura_Les_Garberes">BD!$U$40:$U$44</definedName>
    <definedName name="Institut_Escola_Sant_Esteve">BD!$Q$40:$Q$52</definedName>
    <definedName name="Institut_Puig_de_la_Creu">BD!$T$40:$T$46</definedName>
    <definedName name="Jardí_d_Infants_El_Niu">BD!$G$40:$G$41</definedName>
    <definedName name="Llar_d_Infants_Casamada">BD!$I$40:$I$41</definedName>
    <definedName name="Llar_d_Infants_El_Casalet">BD!$J$40:$J$41</definedName>
    <definedName name="Llar_d_Infants_El_Picarol">BD!$H$40:$H$41</definedName>
    <definedName name="MATERIALS">BD!$L$6:$L$19</definedName>
  </definedNames>
  <calcPr calcId="191029"/>
  <pivotCaches>
    <pivotCache cacheId="0" r:id="rId18"/>
    <pivotCache cacheId="1" r:id="rId19"/>
  </pivotCaches>
  <extLst>
    <ext xmlns:x14="http://schemas.microsoft.com/office/spreadsheetml/2009/9/main" uri="{BBE1A952-AA13-448e-AADC-164F8A28A991}">
      <x14:slicerCaches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5" l="1"/>
  <c r="J842" i="15" l="1"/>
  <c r="I842" i="15"/>
  <c r="H842" i="15"/>
  <c r="J820" i="15"/>
  <c r="I820" i="15"/>
  <c r="H820" i="15"/>
  <c r="J819" i="15"/>
  <c r="I819" i="15"/>
  <c r="H819" i="15"/>
  <c r="J866" i="15"/>
  <c r="I866" i="15"/>
  <c r="H866" i="15"/>
  <c r="K100" i="2" l="1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</calcChain>
</file>

<file path=xl/sharedStrings.xml><?xml version="1.0" encoding="utf-8"?>
<sst xmlns="http://schemas.openxmlformats.org/spreadsheetml/2006/main" count="4447" uniqueCount="765">
  <si>
    <t>Altres</t>
  </si>
  <si>
    <t xml:space="preserve">Centres educatius </t>
  </si>
  <si>
    <t>MATERIALS</t>
  </si>
  <si>
    <t>Escollir Entitat</t>
  </si>
  <si>
    <t>Activitat</t>
  </si>
  <si>
    <t>Data</t>
  </si>
  <si>
    <t>Observacions</t>
  </si>
  <si>
    <t>Sol· 1</t>
  </si>
  <si>
    <t>Escolliu el Centre Educatiu</t>
  </si>
  <si>
    <r>
      <t>CONEGUEM_LA_NOSTRA_VILA</t>
    </r>
    <r>
      <rPr>
        <sz val="10"/>
        <color theme="1"/>
        <rFont val="Verdana"/>
        <family val="2"/>
      </rPr>
      <t xml:space="preserve"> </t>
    </r>
  </si>
  <si>
    <r>
      <t>CASTELLAR_I_EL_MÓN_CULTURAL</t>
    </r>
    <r>
      <rPr>
        <sz val="10"/>
        <color theme="1"/>
        <rFont val="Verdana"/>
        <family val="2"/>
      </rPr>
      <t xml:space="preserve"> </t>
    </r>
  </si>
  <si>
    <t>CASTELLAR_I_LA_SALUT</t>
  </si>
  <si>
    <t xml:space="preserve">CONEGUEM_L_ENTORN_NATURAL </t>
  </si>
  <si>
    <r>
      <t>CASTELLAR_I_EL_MEDI_AMBIENT</t>
    </r>
    <r>
      <rPr>
        <sz val="10"/>
        <color theme="1"/>
        <rFont val="Verdana"/>
        <family val="2"/>
      </rPr>
      <t xml:space="preserve"> </t>
    </r>
  </si>
  <si>
    <t>CASTELLAR_I_L_EDUCACIÓ_EN_VALORS</t>
  </si>
  <si>
    <t>Àmbit</t>
  </si>
  <si>
    <t>Comentaris a tenir en compte</t>
  </si>
  <si>
    <t>Curs</t>
  </si>
  <si>
    <t>Cursos</t>
  </si>
  <si>
    <t>I1</t>
  </si>
  <si>
    <t>I2</t>
  </si>
  <si>
    <t>I3</t>
  </si>
  <si>
    <t>I4</t>
  </si>
  <si>
    <t>I5</t>
  </si>
  <si>
    <t>1r</t>
  </si>
  <si>
    <t>2n</t>
  </si>
  <si>
    <t>3r</t>
  </si>
  <si>
    <t>4t</t>
  </si>
  <si>
    <t>5é</t>
  </si>
  <si>
    <t>1r ESO</t>
  </si>
  <si>
    <t>2n ESO</t>
  </si>
  <si>
    <t>3r ESO</t>
  </si>
  <si>
    <t>4t ESO</t>
  </si>
  <si>
    <t>1r BATXILLERAT</t>
  </si>
  <si>
    <t>2n BATXILLERAT</t>
  </si>
  <si>
    <t>1r-CFGM</t>
  </si>
  <si>
    <t>2n-CFGM</t>
  </si>
  <si>
    <t>1r-CFGMS</t>
  </si>
  <si>
    <t>2n-CFGMS</t>
  </si>
  <si>
    <t>PFI</t>
  </si>
  <si>
    <t>UEC</t>
  </si>
  <si>
    <t xml:space="preserve">Escola_bressol_municipal_El_Coral </t>
  </si>
  <si>
    <t>Escola_bressol_municipal_Colobrers</t>
  </si>
  <si>
    <t>Jardí_d_Infants_El_Niu</t>
  </si>
  <si>
    <t>Llar_d_Infants_El_Picarol</t>
  </si>
  <si>
    <t>Llar_d_Infants_Casamada</t>
  </si>
  <si>
    <t>Llar_d_Infants_El_Casalet</t>
  </si>
  <si>
    <t>Col·legi_El_Casal</t>
  </si>
  <si>
    <t>Escola_Joan_Blanquer</t>
  </si>
  <si>
    <t>Escola_Bonavista</t>
  </si>
  <si>
    <t>Escola_Mestre_Pla</t>
  </si>
  <si>
    <t>Fedac_Castellar</t>
  </si>
  <si>
    <t>Institut_Escola_Sant_Esteve</t>
  </si>
  <si>
    <t>Institut_Castellar</t>
  </si>
  <si>
    <t>Institut_Puig_de_la_Creu</t>
  </si>
  <si>
    <t>Institut_de_Jardineria_i_Agricultura_Les_Garberes</t>
  </si>
  <si>
    <t>Escola_Municipal_de_persones_adultes_Les_Teixidores</t>
  </si>
  <si>
    <t>Escola_El_Sol_i_la_Lluna</t>
  </si>
  <si>
    <t>Escola_Emili_Carles_Tolrà</t>
  </si>
  <si>
    <t>A Concretar</t>
  </si>
  <si>
    <t>Cost</t>
  </si>
  <si>
    <t>Activitat de tres hores (adaptable)</t>
  </si>
  <si>
    <t>A l'Aula del Centre Educatiu</t>
  </si>
  <si>
    <t>Viver Tres Turons</t>
  </si>
  <si>
    <t>Cuidem la Boca</t>
  </si>
  <si>
    <t>80 € més 1 € de material per assistent</t>
  </si>
  <si>
    <t>Els partipants podran elaborar i endur-se'n una pasta de dents natural</t>
  </si>
  <si>
    <t>Coneguem les Plantes Aquàtiques</t>
  </si>
  <si>
    <t>Viver Tres Turons o a l'Aula Centre Educatiu</t>
  </si>
  <si>
    <t>Per observar una bassa naturalitzada, serà millor fer l'activitat al Viver</t>
  </si>
  <si>
    <t>80 € per grup classe</t>
  </si>
  <si>
    <t>Necessari disposar d'un espai suficient per muntar tres taulells del joc</t>
  </si>
  <si>
    <t>Parc, jardí o zona verda propera a l'Escola</t>
  </si>
  <si>
    <t>Activitat de tres hores de durada. Es recomana realitzar prèviament l'activitat "Joc de la Biodiversitat"</t>
  </si>
  <si>
    <t>303 € per grup classe</t>
  </si>
  <si>
    <t>A l'Aula i al parc, jardí o zona verda propera al Centre Educatiu</t>
  </si>
  <si>
    <t>Activitat d'una hora a l'Aula i, dues hores i mitja d'itinerari. Es recomana realitzar les dues parts en dies diferents</t>
  </si>
  <si>
    <t>133 € per grup classe</t>
  </si>
  <si>
    <t>Activitat de dues hores de durada sobre l'ordenació del territori</t>
  </si>
  <si>
    <t>100 € per grup classe</t>
  </si>
  <si>
    <t>Sala Valls Areny del Mirador</t>
  </si>
  <si>
    <t>Gratuït</t>
  </si>
  <si>
    <t>Al pati de l'Escola</t>
  </si>
  <si>
    <t>Es preferible fer l'activitat a la primavera. Dilluns, dimecres o divendres en horari de matí</t>
  </si>
  <si>
    <t>Coneguem la vegetació espais verds públics</t>
  </si>
  <si>
    <t>Zona verda propera a l'Escola</t>
  </si>
  <si>
    <t>Per agilitzar la sol·licitud podeu trucar al Consorci per a la Defensa de la Conca del riu Besòs 93 842 93 61 o escriure a patricia@apren.cat. Places limitades</t>
  </si>
  <si>
    <t>A l'Aula del Centre Educatiu. Cal disposar d'un projector una pantalla i un ordinador</t>
  </si>
  <si>
    <t>Descobrim la biodiversitat urbana amb El mòbil</t>
  </si>
  <si>
    <t>Joc rodals i ciutats: l’equilibri és possible</t>
  </si>
  <si>
    <t>Depuradora Municipal (Plana del Castell, extrem sud del Municipi)</t>
  </si>
  <si>
    <t>Al pati del Centre Educatiu</t>
  </si>
  <si>
    <t>Escape Rom "Retorn a la Terra"</t>
  </si>
  <si>
    <t>Espai ampli del Centre Educatiu (necessari 70 m2). Cal ordinador, projector, altaveus i 6 taules</t>
  </si>
  <si>
    <t>Centre de Tractament de Residus del Vallès Occidental</t>
  </si>
  <si>
    <t>Per agilitzar la sol·licitud podeu trucar al Consorci de Residus del Vallès Occidental 93 700 14 52 o escriure a ccvo.eduambiental@ccvo.cat. Veure diferents opcions per cursos dins la fitxa. Transport a càrrec del Consorci</t>
  </si>
  <si>
    <t>Som els nous Compostarires</t>
  </si>
  <si>
    <t>Al Centre Educatiu</t>
  </si>
  <si>
    <t>Seguim fent Compostatge</t>
  </si>
  <si>
    <t>Horts del Cal Botafoc (carrer Sant Llorenç 7, al costat Policia Local)</t>
  </si>
  <si>
    <t>L'alumnat plantarà i s'endurà un producte de l'hort</t>
  </si>
  <si>
    <t>Horts de Puigvert</t>
  </si>
  <si>
    <t>50 € per grup classe</t>
  </si>
  <si>
    <t>Matins de novembre a juny (a concretar)</t>
  </si>
  <si>
    <t>Horts de Puigvert (Masia Puigvert)</t>
  </si>
  <si>
    <t>Les abelles i la seva Pol·linització</t>
  </si>
  <si>
    <t>Observa</t>
  </si>
  <si>
    <t>Opció d'acompanyament des de l'Escola</t>
  </si>
  <si>
    <t>Sobre l'era d'en Petasques, el camí de la drecera del Puig de la Creu</t>
  </si>
  <si>
    <t>Entorns del Municipi</t>
  </si>
  <si>
    <t>Opció d'acompanyament des de l'Escola. Excursió a mida en funció del punt de sortida i l'estona disponible</t>
  </si>
  <si>
    <t>Parc de Colobrers</t>
  </si>
  <si>
    <t>De Can Barba a Can Carner</t>
  </si>
  <si>
    <t>Es reconmana fer les sortides a la Primavera o a la Tardor</t>
  </si>
  <si>
    <t>Un tram del Riu Ripoll a concretar</t>
  </si>
  <si>
    <t>Opció d'acompanyament des de l'Escola. Inspecció de tardor del 2022 (del 13 al 18 d'octubre) primavera del 2023 (17 al 21 d'abril)</t>
  </si>
  <si>
    <t>Can Juliana</t>
  </si>
  <si>
    <t>Lloc Realització</t>
  </si>
  <si>
    <t>Visita de dues hores aproximadament</t>
  </si>
  <si>
    <t>Carrer de l'Església 16</t>
  </si>
  <si>
    <t>Cal tenir present que si hi ha enterrament, s'haurà de posposar per un altre dia</t>
  </si>
  <si>
    <t>Dimarts, dimecres o dijous al matí. Una visita gratuïta per grup. Cost de repetició 26,65 €</t>
  </si>
  <si>
    <t>Dimarts, dimecres o dijous al matí.</t>
  </si>
  <si>
    <t>Dimarts o dijous als matins</t>
  </si>
  <si>
    <t>Dilluns, dimecres o divendres entre 9:00 i 13:00. Caldria especificar si es vol visitar instal·lacions o consultar un fons concret</t>
  </si>
  <si>
    <t>Dimarts o divendres al matí</t>
  </si>
  <si>
    <t>Visita explicativa del Servei Local d'Ocupació</t>
  </si>
  <si>
    <t>S'haurà de dividir el grup per accedir a les instal·lacions</t>
  </si>
  <si>
    <t>Tastet de fabricació digital</t>
  </si>
  <si>
    <t>A l'Aula del Centre Educatiu i pels carrers del voltant</t>
  </si>
  <si>
    <t>Del 3 a 7 d'octubre de l'any 2022 en horaris de matins</t>
  </si>
  <si>
    <t>En funció de l'edat i les disponibilitats, es farà un taller de plantacions de llavors)</t>
  </si>
  <si>
    <t>Rutes d’història Local</t>
  </si>
  <si>
    <t>Dossiers didàctics del taller a www.espectaclesjduch.cat</t>
  </si>
  <si>
    <t>A l'Aula del Centre Educatiu o Sala d'actes Mirador</t>
  </si>
  <si>
    <t>5,10 € per alumne i sessió</t>
  </si>
  <si>
    <t>Durant el mes d'abril com activitat relacionada amb la Diada de Sant Jordi. Preferentment per les tardes</t>
  </si>
  <si>
    <t>Darrera setmana de novembre fins el pont de la Puríssima en horaris de matins</t>
  </si>
  <si>
    <t>Després del pont de la Puríssima fins la Candelera</t>
  </si>
  <si>
    <t>Durada de l'activitat 45 minuts</t>
  </si>
  <si>
    <t>Plaça del Mirador</t>
  </si>
  <si>
    <t>Carrers del Municipi</t>
  </si>
  <si>
    <t>Data a concretar (Excepte mesos desembre, gener i febrer)</t>
  </si>
  <si>
    <t>La ruta es podrà fer sencera o sols la part del nucli urbà</t>
  </si>
  <si>
    <t xml:space="preserve">Camí lila </t>
  </si>
  <si>
    <t>Activitat de sensibilització Grup amputats Sant Jordi</t>
  </si>
  <si>
    <t>Contes d’arreu del món</t>
  </si>
  <si>
    <t>Espectacle d’animació infantil</t>
  </si>
  <si>
    <t>Taller de consum: Oh! La joguina no juga</t>
  </si>
  <si>
    <t>Un forat al moneder</t>
  </si>
  <si>
    <t>Qui veu el meu perfil? Privacitat a Internet</t>
  </si>
  <si>
    <t>Un cop d’ull al consum</t>
  </si>
  <si>
    <t>Taller de publicitat</t>
  </si>
  <si>
    <t>Farmaciola natural per a l’hivern o per a l’estiu</t>
  </si>
  <si>
    <t>Aprenem a multiplicar plantes i coneixem un viver de planta autòctona</t>
  </si>
  <si>
    <t>Tallers d’educació ambiental a l’aula</t>
  </si>
  <si>
    <t>Taller de cosmètica natural</t>
  </si>
  <si>
    <t>Descobrim la biodiversitat de l’entorn de l’escola</t>
  </si>
  <si>
    <t>Un tour per l’espai</t>
  </si>
  <si>
    <t>Coneguem la vegetació del pati</t>
  </si>
  <si>
    <t>Conte del riu per als més petits de l’escola</t>
  </si>
  <si>
    <t>El riu a l’escola</t>
  </si>
  <si>
    <t>Bèsties i bestioles de riu</t>
  </si>
  <si>
    <t>El joc de l’aiguòmetre</t>
  </si>
  <si>
    <t>L’estat ecològic dels rius i els índexs biòtics</t>
  </si>
  <si>
    <t>Visita Deixalleria</t>
  </si>
  <si>
    <t>Visita Depuradora</t>
  </si>
  <si>
    <t>El menjar no és per llençar</t>
  </si>
  <si>
    <t>Horts de Cal Botafoc</t>
  </si>
  <si>
    <t>Els animalons de la Biblioteca surten de la maleta</t>
  </si>
  <si>
    <t>Primers passos a la Biblioteca</t>
  </si>
  <si>
    <t>Descobrim la Biblioteca</t>
  </si>
  <si>
    <t>Experimentem la Biblioteca</t>
  </si>
  <si>
    <t>Joc de pistes a la Biblioteca</t>
  </si>
  <si>
    <t>Tupper book</t>
  </si>
  <si>
    <t xml:space="preserve">Taller de solistes a l’aula </t>
  </si>
  <si>
    <t>Audicions musicals</t>
  </si>
  <si>
    <t>Audicions musicals escoles bressol</t>
  </si>
  <si>
    <t>Cicle teatre escoles bressol</t>
  </si>
  <si>
    <t>Cicle teatre infantil i primària</t>
  </si>
  <si>
    <t>Hora del conte</t>
  </si>
  <si>
    <t>Teatre en anglès</t>
  </si>
  <si>
    <t>Bram escolar</t>
  </si>
  <si>
    <t>Lectura de poemes a càrrec de Suport Castellar</t>
  </si>
  <si>
    <t>Taller de l’artista pintor Enric Aguilar</t>
  </si>
  <si>
    <t>Elaboració pessebres</t>
  </si>
  <si>
    <t>Visita pessebres</t>
  </si>
  <si>
    <t>Visita gegants: Sol, Lluna i Estel</t>
  </si>
  <si>
    <t>Festa de la primavera</t>
  </si>
  <si>
    <t>Qruta Arús</t>
  </si>
  <si>
    <t>Ruta del modernisme</t>
  </si>
  <si>
    <t>Ruta s. XIX</t>
  </si>
  <si>
    <t>Visita al refugi antiaeri</t>
  </si>
  <si>
    <t xml:space="preserve">Tal com érem: Castellar a finals del sXIX </t>
  </si>
  <si>
    <t>Visita a l’ermita i a la masia de Can Santpere</t>
  </si>
  <si>
    <t>Bosc de pedres</t>
  </si>
  <si>
    <t>Visita d’elements de pedra seca</t>
  </si>
  <si>
    <t>Excursió pels entorns de Castellar</t>
  </si>
  <si>
    <t>Un passeig pel parc de Colobrers</t>
  </si>
  <si>
    <t>Arran del riu Ripoll (Coneguem el riu Ripoll)</t>
  </si>
  <si>
    <t>Projecte Rius</t>
  </si>
  <si>
    <t>Festa del Projecte Rius</t>
  </si>
  <si>
    <t>Jutjat de Pau</t>
  </si>
  <si>
    <t>Ajuntament</t>
  </si>
  <si>
    <t>Església parroquial</t>
  </si>
  <si>
    <t>Ludoteca Les 3 Moreres</t>
  </si>
  <si>
    <t>Jocs d’arreu del món</t>
  </si>
  <si>
    <t xml:space="preserve">Jocs d’estratègia </t>
  </si>
  <si>
    <t>Jocs de llengua</t>
  </si>
  <si>
    <t>Introducció als jocs de taula</t>
  </si>
  <si>
    <t>Jocs sensorials</t>
  </si>
  <si>
    <t>Escola de Música Torre Balada</t>
  </si>
  <si>
    <t>Mercat Municipal</t>
  </si>
  <si>
    <t>Arxiu Municipal</t>
  </si>
  <si>
    <t>Policia</t>
  </si>
  <si>
    <t>Servei Local d’Ocupació</t>
  </si>
  <si>
    <t>Mira la Ràdio (Ràdio Castellar)</t>
  </si>
  <si>
    <t>Setmana de la Mobilitat sostenible i segura</t>
  </si>
  <si>
    <t>Obrador Casé</t>
  </si>
  <si>
    <t>Garden Dicoma</t>
  </si>
  <si>
    <t>Introducció a l’escalada a Canglomerat</t>
  </si>
  <si>
    <t>El rugby a Castellar</t>
  </si>
  <si>
    <t>Club tennis Castellar (tennis o pàdel)</t>
  </si>
  <si>
    <t>Taller d’elaboració de formatges</t>
  </si>
  <si>
    <t>Seu bé!</t>
  </si>
  <si>
    <t>Gimcana de les neurones</t>
  </si>
  <si>
    <t>Suport Castellar promociona la salut mental</t>
  </si>
  <si>
    <t>Visita mercat + tast a l’escola</t>
  </si>
  <si>
    <t>Per què ens vacunem?</t>
  </si>
  <si>
    <t>Teatre social: no em ratllis!</t>
  </si>
  <si>
    <t>Teatre social: ja n’hi ha prou</t>
  </si>
  <si>
    <t>Taller de prevenció de consum de drogues:  coneixem l’alcohol i el tabac?</t>
  </si>
  <si>
    <t>Taller de drogues: què fem quan anem de festa?</t>
  </si>
  <si>
    <t>Tu pots decidir sobre sexualitat</t>
  </si>
  <si>
    <t>Taller d’afectivitat i sexualitat</t>
  </si>
  <si>
    <t>Lots préstec temporal</t>
  </si>
  <si>
    <t>Lots préstec definitiu</t>
  </si>
  <si>
    <t>Punt de formació</t>
  </si>
  <si>
    <t>Maleta jocs d’arreu del món</t>
  </si>
  <si>
    <t>Maleta jocs gegants</t>
  </si>
  <si>
    <t>Maleta jocs de psicomotricitat</t>
  </si>
  <si>
    <t>Bagul de disfresses</t>
  </si>
  <si>
    <t>Bagul de titelles</t>
  </si>
  <si>
    <t>Maleta jocs llengua</t>
  </si>
  <si>
    <t>Maleta introducció als jocs de taula</t>
  </si>
  <si>
    <t>Maleta jocs estratègia</t>
  </si>
  <si>
    <t>Equip ràdio</t>
  </si>
  <si>
    <t xml:space="preserve">Maletes viatgeres de la Biblioteca </t>
  </si>
  <si>
    <t xml:space="preserve">Joc de la biodiversitat </t>
  </si>
  <si>
    <t>Introducció a l’atletisme</t>
  </si>
  <si>
    <t>Iniciació al Kick boxing</t>
  </si>
  <si>
    <t>Iniciació al Taekwondo</t>
  </si>
  <si>
    <t>Immersió a la fabricació digital</t>
  </si>
  <si>
    <t>Per celebrar el dia Mundial Internacional de les persones amb Discapacitat. Se celebrarà pel vols del dia 3 de desembre</t>
  </si>
  <si>
    <t>Es pot demanar a partir del Gener del 2023</t>
  </si>
  <si>
    <t>Pati o Gimnàs del Centre Educatiu</t>
  </si>
  <si>
    <t>Taller de cançons i dances africanes NOVETAT</t>
  </si>
  <si>
    <t>El material per l'activitat serà proporcionat per  el Club Atlétic</t>
  </si>
  <si>
    <t>Els i les participants hauran de dur roba esportiva i una tovallola</t>
  </si>
  <si>
    <t>Els i les participants hauran de dur roba esportiva</t>
  </si>
  <si>
    <t>A l'aula del Centre Educatiu</t>
  </si>
  <si>
    <t>Cal projector i ordinador</t>
  </si>
  <si>
    <t>Cal un reproductor de CD</t>
  </si>
  <si>
    <t>Al Gimnàs o al pati del Centre Educatiu</t>
  </si>
  <si>
    <t>Mercat Municipal i a l'aula del Centre Educatiu</t>
  </si>
  <si>
    <t>Tasca es realitzara durant el mes de març</t>
  </si>
  <si>
    <t>Salut a les Escoles</t>
  </si>
  <si>
    <t>A proposta del Col·legi de fisioterapèutes de Catalunya. Es realitzarà en horaris de tarda</t>
  </si>
  <si>
    <t>Taller d'Autoprotecció Bàsic</t>
  </si>
  <si>
    <t>Activitat a realitzar durant el primer trimestre del curs</t>
  </si>
  <si>
    <t>M'agrada tal com sóc</t>
  </si>
  <si>
    <t>Auditori Municipal Miquel Pont</t>
  </si>
  <si>
    <t>Jo sóc, una declaració sobre el gènere i la sexualitat NOVETAT</t>
  </si>
  <si>
    <t>Exposició</t>
  </si>
  <si>
    <t>Lloc de recollida i devolució: Biblioteca Municipal Antoni Tort</t>
  </si>
  <si>
    <t>Sessions de durada flexible</t>
  </si>
  <si>
    <t>Sessions de llibres per els fons de la Biblioteca Escolar</t>
  </si>
  <si>
    <t>Lots de material referent als temes a treballar a l'aula</t>
  </si>
  <si>
    <t>Lot de materilals en prèstec sobre temes especificats a la fitxa</t>
  </si>
  <si>
    <t>Lloc de recollida i devolució: Ludoteca Municipal les Tres Moreres</t>
  </si>
  <si>
    <t>Hora</t>
  </si>
  <si>
    <t>Lloc de realització</t>
  </si>
  <si>
    <t>Núm. de participants</t>
  </si>
  <si>
    <t>Has vist la foto que corre?</t>
  </si>
  <si>
    <t>ACTIVITATS</t>
  </si>
  <si>
    <t>COST</t>
  </si>
  <si>
    <t>LLOC DE REALITZACIÓ</t>
  </si>
  <si>
    <t>OBSERVACIONS</t>
  </si>
  <si>
    <t>5è</t>
  </si>
  <si>
    <t>6è</t>
  </si>
  <si>
    <t xml:space="preserve">CASTELLAR_I_EL_MEDI_AMBIENT </t>
  </si>
  <si>
    <t xml:space="preserve">CASTELLAR_I_EL_MÓN_CULTURAL </t>
  </si>
  <si>
    <t xml:space="preserve">CONEGUEM_LA_NOSTRA_VILA </t>
  </si>
  <si>
    <t>Postobligatori</t>
  </si>
  <si>
    <t>Dossiers didàctics de les audicions a www.espectaclesjduch.cat. No és necessària la inscripció perquè s'assignarà data des de la Regidoria, excepte els grups de secundària</t>
  </si>
  <si>
    <t>Dossiers didàctics de les audicions al web de l'Ajuntament. No és necessària la inscripció perquè s'assignarà data des de la Regidoria</t>
  </si>
  <si>
    <t>Dossiers didàctics dels espectacles al web de l'Ajuntament. No és necessària la inscripció perquè s'assignarà data des de la Regidoria</t>
  </si>
  <si>
    <t>Dossiers didàctics de les pel·lícules al web de l'Ajuntament. No és necessària la inscripció perquè s'assignarà data des de la Regidoria</t>
  </si>
  <si>
    <t>Activitat a realitzar entre el mes d'abril o maig. No és necessària la inscripció perquè s'assignarà data des de la Regidoria</t>
  </si>
  <si>
    <t>En la varietat està el gust</t>
  </si>
  <si>
    <t>Urban Sketching NOVETAT</t>
  </si>
  <si>
    <t>En espai Públic a concretar</t>
  </si>
  <si>
    <t>Cal dur una llibreta amb elements per a dibuixar i pintar (llapissos de colors, rotring, etc)</t>
  </si>
  <si>
    <t>Sol· 2</t>
  </si>
  <si>
    <t>Sol· 3</t>
  </si>
  <si>
    <t>Sol· 4</t>
  </si>
  <si>
    <t>Sol· 5</t>
  </si>
  <si>
    <t>Sol· 6</t>
  </si>
  <si>
    <t>Sol· 7</t>
  </si>
  <si>
    <t>Sol· 8</t>
  </si>
  <si>
    <t>Sol· 9</t>
  </si>
  <si>
    <t>Sol· 10</t>
  </si>
  <si>
    <t>Sol· 11</t>
  </si>
  <si>
    <t>Sol· 12</t>
  </si>
  <si>
    <t>Sol· 13</t>
  </si>
  <si>
    <t>Sol· 14</t>
  </si>
  <si>
    <t>Sol· 15</t>
  </si>
  <si>
    <t>Sol· 16</t>
  </si>
  <si>
    <t>Sol· 17</t>
  </si>
  <si>
    <t>Sol· 18</t>
  </si>
  <si>
    <t>Sol· 19</t>
  </si>
  <si>
    <t>Sol· 20</t>
  </si>
  <si>
    <t>Sol· 21</t>
  </si>
  <si>
    <t>Sol· 22</t>
  </si>
  <si>
    <t>Sol· 23</t>
  </si>
  <si>
    <t>Sol· 24</t>
  </si>
  <si>
    <t>Sol· 25</t>
  </si>
  <si>
    <t>Sol· 26</t>
  </si>
  <si>
    <t>Sol· 27</t>
  </si>
  <si>
    <t>Sol· 28</t>
  </si>
  <si>
    <t>Sol· 29</t>
  </si>
  <si>
    <t>Sol· 30</t>
  </si>
  <si>
    <t>Sol· 31</t>
  </si>
  <si>
    <t>Sol· 32</t>
  </si>
  <si>
    <t>Sol· 33</t>
  </si>
  <si>
    <t>Sol· 34</t>
  </si>
  <si>
    <t>Sol· 35</t>
  </si>
  <si>
    <t>Sol· 36</t>
  </si>
  <si>
    <t>Sol· 37</t>
  </si>
  <si>
    <t>Sol· 38</t>
  </si>
  <si>
    <t>Sol· 39</t>
  </si>
  <si>
    <t>Sol· 40</t>
  </si>
  <si>
    <t>Sol· 41</t>
  </si>
  <si>
    <t>Sol· 42</t>
  </si>
  <si>
    <t>Sol· 43</t>
  </si>
  <si>
    <t>Sol· 44</t>
  </si>
  <si>
    <t>Sol· 45</t>
  </si>
  <si>
    <t>Sol· 46</t>
  </si>
  <si>
    <t>Sol· 47</t>
  </si>
  <si>
    <t>Sol· 48</t>
  </si>
  <si>
    <t>Sol· 49</t>
  </si>
  <si>
    <t>Sol· 50</t>
  </si>
  <si>
    <t>Sol· 51</t>
  </si>
  <si>
    <t>Sol· 52</t>
  </si>
  <si>
    <t>Sol· 53</t>
  </si>
  <si>
    <t>Sol· 54</t>
  </si>
  <si>
    <t>Sol· 55</t>
  </si>
  <si>
    <t>Sol· 56</t>
  </si>
  <si>
    <t>Sol· 57</t>
  </si>
  <si>
    <t>Sol· 58</t>
  </si>
  <si>
    <t>Sol· 59</t>
  </si>
  <si>
    <t>Sol· 60</t>
  </si>
  <si>
    <t>Sol· 61</t>
  </si>
  <si>
    <t>Sol· 62</t>
  </si>
  <si>
    <t>Sol· 63</t>
  </si>
  <si>
    <t>Sol· 64</t>
  </si>
  <si>
    <t>Sol· 65</t>
  </si>
  <si>
    <t>Sol· 66</t>
  </si>
  <si>
    <t>Sol· 67</t>
  </si>
  <si>
    <t>Sol· 68</t>
  </si>
  <si>
    <t>Sol· 69</t>
  </si>
  <si>
    <t>Sol· 70</t>
  </si>
  <si>
    <t>Sol· 71</t>
  </si>
  <si>
    <t>Sol· 72</t>
  </si>
  <si>
    <t>Sol· 73</t>
  </si>
  <si>
    <t>Sol· 74</t>
  </si>
  <si>
    <t>Sol· 75</t>
  </si>
  <si>
    <t>Sol· 76</t>
  </si>
  <si>
    <t>Sol· 77</t>
  </si>
  <si>
    <t>Sol· 78</t>
  </si>
  <si>
    <t>Sol· 79</t>
  </si>
  <si>
    <t>Sol· 80</t>
  </si>
  <si>
    <t>Sol· 81</t>
  </si>
  <si>
    <t>Sol· 82</t>
  </si>
  <si>
    <t>Sol· 83</t>
  </si>
  <si>
    <t>Sol· 84</t>
  </si>
  <si>
    <t>Sol· 85</t>
  </si>
  <si>
    <t>Sol· 86</t>
  </si>
  <si>
    <t>Sol· 87</t>
  </si>
  <si>
    <t>Sol· 88</t>
  </si>
  <si>
    <t>Sol· 89</t>
  </si>
  <si>
    <t>Sol· 90</t>
  </si>
  <si>
    <t>Sol· 91</t>
  </si>
  <si>
    <t>Sol· 92</t>
  </si>
  <si>
    <t>Sol· 93</t>
  </si>
  <si>
    <t>Cal dividir el grup com a màxim en tretze persones per grup. Activitat a realitzar els dilluns al matí</t>
  </si>
  <si>
    <t>Dilluns, dimarts o divendres en horari de matins. Cal dur una bata o samarreta vella per no embrutar-se la roba</t>
  </si>
  <si>
    <t>Els participants podran elaborar i endur-se'n una pasta de dents natural</t>
  </si>
  <si>
    <t>Activitat d'uns 45 minuts de durada</t>
  </si>
  <si>
    <t>Serveix per complementar l'exposició "Jo sóc". Veure fitxa a l'apartat materials</t>
  </si>
  <si>
    <t>Complementar amb altres activitats disponibles www.afrocat.org</t>
  </si>
  <si>
    <t>El material per l'activitat serà proporcionat pel Centre d'escalada</t>
  </si>
  <si>
    <t>El material per l'activitat serà proporcionat pel Club Atlétic</t>
  </si>
  <si>
    <t>A proposta del Col·legi de fisoterapeutes de Catalunya. Es realitzarà en horaris de tarda</t>
  </si>
  <si>
    <t>Lot de materials en prèstec sobre temes especificats a la fitxa</t>
  </si>
  <si>
    <t>Cal vehicle per transport</t>
  </si>
  <si>
    <t>Taller de Sabò a partir de l'oli usat NOVETAT</t>
  </si>
  <si>
    <t>Vull ser una flor, conte participatiu NOVETAT</t>
  </si>
  <si>
    <t>Dimecres o divendres entre 9:30 i 12:30 h. Sessions de 45 minuts</t>
  </si>
  <si>
    <t>Segon dilluns de cada mes de 15:15 a 16:00 h</t>
  </si>
  <si>
    <t>En funció de l'edat i les disponibilitats, es farà un taller de plantacions de llavors</t>
  </si>
  <si>
    <t>Es recomana fer les sortides a la Primavera o a la Tardor</t>
  </si>
  <si>
    <t>Cal dur una llibreta amb elements per a dibuixar i pintar (llapissos de colors, rotring, etc.)</t>
  </si>
  <si>
    <t>Dimarts, dimecres o dijous de 9:00 a 10:00 o de 15:00 a 16:00 h</t>
  </si>
  <si>
    <t>Darrera setmana de novembre fins el pont de la Puríssima, en horaris de matins</t>
  </si>
  <si>
    <t>Dilluns, dimecres i divendres de 10.00 a 12:00 h</t>
  </si>
  <si>
    <t>Elaborar un bàlsam labial, sabò o encens cassolà</t>
  </si>
  <si>
    <t>Per agilitzar la sol·licitud podeu trucar al Consorci per a la Defensa de la Conca del riu Besòs 93 842 93 61 o escriure a patricia@apren.cat. Veure mapa amb l'itinerari recomanat a l'apartat "Material de suport de la Guia Didàctica"</t>
  </si>
  <si>
    <t>Per agilitzar la sol·licitud podeu trucar al Consorci de Residus del Vallès Occidental 93 700 14 52 o escriure a ccvo.eduambiental@ccvo.cat</t>
  </si>
  <si>
    <t>Per agilitzar la sol·licitud podeu trucar al Consorci de Residus del Vallès Occidental 93 700 14 52 o escriure a ccvo.eduambiental@ccvo.cat. Sessió per un grup classe però mínim dos grups consecutius</t>
  </si>
  <si>
    <t>Activitat a proposta per la Diputació de Barcelona. Número de taller per Municipi limitat</t>
  </si>
  <si>
    <t>Activitat es realitzarà els dimecres</t>
  </si>
  <si>
    <t>La Deixalleria Mòbil a l'Escola</t>
  </si>
  <si>
    <t>Les Abelles i la seva Pol·linització</t>
  </si>
  <si>
    <t>Iniciació al Kick Boxing</t>
  </si>
  <si>
    <t>Introducció a l’Atletisme</t>
  </si>
  <si>
    <t>Edifici Botafoc (cr Sant Llorenç, 7)</t>
  </si>
  <si>
    <t>Carretera Sentmenat (al costat de la rotonda de la dona acollidora)</t>
  </si>
  <si>
    <t>Dilluns, dimecres o divendres entre 9:00 i 13:00 h. Caldria especificar si es vol visitar instal·lacions o consultar un fons concret</t>
  </si>
  <si>
    <t>Can Sant Pere</t>
  </si>
  <si>
    <t>En espai públic a concretar</t>
  </si>
  <si>
    <t>Auditori Municipal Miquel Pont (Plaça Mercat, sn)</t>
  </si>
  <si>
    <t>Dilluns, dimecres i divendres de 10:00 a 12:00 h</t>
  </si>
  <si>
    <t>Plaça d'El Mirador</t>
  </si>
  <si>
    <t>Activitat de 2 hores de durada per primaria i 2,5 per ESO i Postobligatori</t>
  </si>
  <si>
    <t>Sala Valls Areny d'El Mirador</t>
  </si>
  <si>
    <t>Punt d'inici variarà en funció de l'ubicació del centre que demani la ruta</t>
  </si>
  <si>
    <t>El punt d'inici variarà en funció de l'ubicació del centre que demani la ruta</t>
  </si>
  <si>
    <t>Sala d'actes d'El Mirador (Plaça del mercat, sn)</t>
  </si>
  <si>
    <t>Els contes de l'Ona NOVETAT</t>
  </si>
  <si>
    <t>Escola escalada Can Glomerat (cr Sant Feliu, 11)</t>
  </si>
  <si>
    <t>Pistes municipals d'Atletisme (cr Garrotxa, sn)</t>
  </si>
  <si>
    <t>Club Tennis Castellar (cr Sant Feliu, sn - costat Pavelló Dani Pedrosa) o al Centre Educatiu</t>
  </si>
  <si>
    <t>La ciutat dels Residus NOVETAT</t>
  </si>
  <si>
    <t>La moda que incomode NOVETAT</t>
  </si>
  <si>
    <t>A l'Aula de l'Escola o a la Ludoteca. Possibilitat de tria. Carrer Sala Boadella, sn</t>
  </si>
  <si>
    <t>Jutjat de Pau (passeig Tolrà, 3)</t>
  </si>
  <si>
    <t>Ajuntament (passeig Tolrà, 1)</t>
  </si>
  <si>
    <t>Cr Sala Boadella, sn</t>
  </si>
  <si>
    <t>Ludoteca. Carrer Sala Boadella, sn</t>
  </si>
  <si>
    <t>Escola de Música Torre Balada (cr Caldes, 56)</t>
  </si>
  <si>
    <t>Mercat Municipal (Plaça Mercat, s/n)</t>
  </si>
  <si>
    <t>Obrador del Casé (cr Doctor Pujol, 58)</t>
  </si>
  <si>
    <t>Aguilart (cr Doctor Rovira, 20) o a l'Aula del Centre Educatiu</t>
  </si>
  <si>
    <t>Atenéu (cr Major, 13-15)</t>
  </si>
  <si>
    <t>Carrer Berguedà</t>
  </si>
  <si>
    <t>A l'Aula del Centre Educatiu o Centre de tractament de Residus del Vallès Occidental</t>
  </si>
  <si>
    <t>Sala d'actes del Mirador (plaça del mercat, sn)</t>
  </si>
  <si>
    <t>10 € Grup Classe en concepte de material</t>
  </si>
  <si>
    <t>4,00 € per alumne</t>
  </si>
  <si>
    <t>4,00 € per alumne de Primària i 5,40 € per l'alumnat de secundària</t>
  </si>
  <si>
    <t>5,00 € per alumne i sessió</t>
  </si>
  <si>
    <t>2,00 € per alumne i sessió</t>
  </si>
  <si>
    <t>2,00 € per alumne</t>
  </si>
  <si>
    <t>7,20 € per alumne/a</t>
  </si>
  <si>
    <t>3,00 € per alumne/a</t>
  </si>
  <si>
    <t>3,00 € per alumne</t>
  </si>
  <si>
    <t>133,50 € per grup classe</t>
  </si>
  <si>
    <t>169,50 € per grup classe</t>
  </si>
  <si>
    <t>3,00 € per alumne (1,5 hores)  o 5,00 € per alumne (2 hores)</t>
  </si>
  <si>
    <t>1,00 € per alumne</t>
  </si>
  <si>
    <t>Dimecres o divendres entre 9:30 i 12.30 h. Sessions de 45 minuts</t>
  </si>
  <si>
    <t>Jutjat de Pau (Passeig Tolrà, 3)</t>
  </si>
  <si>
    <t>Ajuntament (Passeig Tolrà, 1)</t>
  </si>
  <si>
    <t>LAB Castellar (El Mirador, planta F)</t>
  </si>
  <si>
    <t>A l'Aula del Centre Educatiu o Sala d'actes d'El Mirador</t>
  </si>
  <si>
    <t>Horts del Cal Botafoc (Cr. Sant Llorenç, 7, al costat Policia Local)</t>
  </si>
  <si>
    <t xml:space="preserve">Tal com érem: Castellar a finals del s. XIX </t>
  </si>
  <si>
    <t>Desmuntant el masclisme NOVETAT</t>
  </si>
  <si>
    <t>En la varietat està el gust NOVETAT</t>
  </si>
  <si>
    <t xml:space="preserve">Impressió 3D </t>
  </si>
  <si>
    <t>Jornada de Bàsquet en cadira de rodes NOVETAT</t>
  </si>
  <si>
    <t>L’armari pels abrics. Prevenció del bullying LGTBfòbic a l’adolescència</t>
  </si>
  <si>
    <t>La batalla final NOVETAT</t>
  </si>
  <si>
    <t>La Ciutat dels Residus NOVETAT</t>
  </si>
  <si>
    <t>La veïna (hora del conte) NOVETAT</t>
  </si>
  <si>
    <t>Que no t'agafi el masclisme. NOVETAT</t>
  </si>
  <si>
    <t>Salut a les Escoles NOVETAT</t>
  </si>
  <si>
    <t>Taller d'Autoprotecció Bàsic NOVETAT</t>
  </si>
  <si>
    <t>Tinc 500 amics. A classe ens cuidem NOVETAT</t>
  </si>
  <si>
    <t>Total general</t>
  </si>
  <si>
    <t>Activitats</t>
  </si>
  <si>
    <t>AFINADORS DE CERCA CREUADA</t>
  </si>
  <si>
    <t>Centre Educatiu</t>
  </si>
  <si>
    <t>Aladdin</t>
  </si>
  <si>
    <t>Cinderella</t>
  </si>
  <si>
    <t>Per accedir al material www.ipaproductions.com. Usuari: teacher. Codi: ROBINHOOD4603</t>
  </si>
  <si>
    <t>Per accedir al material www.ipaproductions.com. Usuari: teacher. Codi: GEORGINA0036</t>
  </si>
  <si>
    <t>Per accedir al material www.ipaproductions.com. Usuari: teacher. Codi: ALADDIN8456</t>
  </si>
  <si>
    <t>Per accedir al material www.ipaproductions.com. Usuari: teacher. Codi: CINDERELLA1310</t>
  </si>
  <si>
    <t>Sala Petit Format</t>
  </si>
  <si>
    <t>Fedac Castellar</t>
  </si>
  <si>
    <t>Emili Carles-Tolrà</t>
  </si>
  <si>
    <t>El Sol i la Lluna</t>
  </si>
  <si>
    <t>El Casal</t>
  </si>
  <si>
    <t>Sant Esteve</t>
  </si>
  <si>
    <t>Joan Blanquer</t>
  </si>
  <si>
    <t>Bonavista</t>
  </si>
  <si>
    <t>Mestre Pla</t>
  </si>
  <si>
    <t>El Coral</t>
  </si>
  <si>
    <t>Colobrers</t>
  </si>
  <si>
    <t>El Niu</t>
  </si>
  <si>
    <t>El Picarol</t>
  </si>
  <si>
    <t>Casamada</t>
  </si>
  <si>
    <t>El Casalet</t>
  </si>
  <si>
    <t>3r i 4t</t>
  </si>
  <si>
    <t>I3, I4, I5</t>
  </si>
  <si>
    <t>Assistirem els dos grups junts. En cas d'augment de matrícula buscaríem una altra data per tal de fer dos sessions.</t>
  </si>
  <si>
    <t>En principi assistirem tots els nens de la llar, I1 i I2</t>
  </si>
  <si>
    <t>6èA</t>
  </si>
  <si>
    <t>6èB</t>
  </si>
  <si>
    <t>I5A</t>
  </si>
  <si>
    <t>I5B</t>
  </si>
  <si>
    <t>4tA</t>
  </si>
  <si>
    <t>4tB</t>
  </si>
  <si>
    <t>5èA</t>
  </si>
  <si>
    <t>5èB</t>
  </si>
  <si>
    <t>La rateta presumida de la Cia Veus Veus</t>
  </si>
  <si>
    <t>5è A i B</t>
  </si>
  <si>
    <t>Can Santpere</t>
  </si>
  <si>
    <t>1R</t>
  </si>
  <si>
    <t>2N</t>
  </si>
  <si>
    <t>3R</t>
  </si>
  <si>
    <t>4,5 € per alumne i sessió</t>
  </si>
  <si>
    <t>5 € per alumne i sessió</t>
  </si>
  <si>
    <t>Manquen dades</t>
  </si>
  <si>
    <t>A l'aula</t>
  </si>
  <si>
    <t>Proposta per a la setmana del 8 de Maig. Necessitaríem que la persona que fa l'activitat pugués venir a l'escola per fer d'acompanyant al marxar i al tornar</t>
  </si>
  <si>
    <t>Alumnat infantil, 1r, 2n i 3r. Proposta de data setmana 11 de juny</t>
  </si>
  <si>
    <t xml:space="preserve">Proposta de data primer trimestre. A la fitxa de l'activitat diu que s'ha de reservar directamet a www.residusvalles.cat. Ho posem a la guia didàctica a l'espera que ens confirmeu per si hem de fer alguna gestió des d'escola. </t>
  </si>
  <si>
    <t>Proposta de dates del 8 al 12 de maig (preferibleblent no dijous)</t>
  </si>
  <si>
    <t>Proposta per a l'alumnat de 1r i 2n. Total d'alumnes 50</t>
  </si>
  <si>
    <t>proposta del 22 al 26 de maig (preferiblement no dijous)</t>
  </si>
  <si>
    <t>DL 09-10h DV 10-11H</t>
  </si>
  <si>
    <t>DC 13.30</t>
  </si>
  <si>
    <t>3r Trimestre Dc 
10 - 11.30
Dj 
10-11.30 UEC</t>
  </si>
  <si>
    <t>Ins Castellar</t>
  </si>
  <si>
    <t>Impressió 3D</t>
  </si>
  <si>
    <t>I1 i I2</t>
  </si>
  <si>
    <t>I3 i I4</t>
  </si>
  <si>
    <r>
      <rPr>
        <i/>
        <sz val="10"/>
        <color theme="1"/>
        <rFont val="Verdana"/>
        <family val="2"/>
      </rPr>
      <t>Visites demanades pel dilluns 24 però no es fan visites ni a la Biblioteca ni a la Ludoteca.</t>
    </r>
    <r>
      <rPr>
        <sz val="10"/>
        <color theme="1"/>
        <rFont val="Verdana"/>
        <family val="2"/>
      </rPr>
      <t xml:space="preserve"> Voldríem baixar a les dues activitats amb I3 i I4 perquè són grups d'alumnat reduït, concretament, entre els dos grups som 17 alumnes. A més a més, fer el mateix dia biblioteca i ludoteca. Per tal d'agilitzar les sortides, ja que es troben a prop i no hem de baixar i pujar dos cops des de l'escola. </t>
    </r>
  </si>
  <si>
    <t>Visita als bombers</t>
  </si>
  <si>
    <t xml:space="preserve">Aquesta activitat seria pels 3 grups d'infantil. Hi hauria possibilitat de fer-la a l'escola?   Si el 27 de març no pot ser també ens va bé el 28,29 i 30.  </t>
  </si>
  <si>
    <t>Aquesta activitat seria pels 3 grups d'infantil. Ens aniria bé durant la setmana del 5 de juny o la del 12, en horari de matí perquè fem jornada intensiva.</t>
  </si>
  <si>
    <t>Aquesta activitat seria per 1r i 2n. Es podria fer el mateix dia pels dos grups? Si el 19 d'abril no pot ser també ens va bé el 20.</t>
  </si>
  <si>
    <t xml:space="preserve">Aquesta activitat seria pels 2 grups de cicle inicial. Hi hauria possibilitat de fer-la a l'escola?   Si el 28 de març no pot ser també ens va bé el 29 i 30.  </t>
  </si>
  <si>
    <t>Punt de trobada:</t>
  </si>
  <si>
    <t>1r ESO A</t>
  </si>
  <si>
    <t>1r ESO B</t>
  </si>
  <si>
    <t>1r ESO C</t>
  </si>
  <si>
    <t>ACTIVITAT REALITZADA</t>
  </si>
  <si>
    <t xml:space="preserve">PENDENT </t>
  </si>
  <si>
    <t>PENDENT CONCRETAR PERÒ CONTACTE FET</t>
  </si>
  <si>
    <t>Dues sessions al mateix dia</t>
  </si>
  <si>
    <t>1,5 hores – Grup A</t>
  </si>
  <si>
    <t>1,5 hores – Grup B</t>
  </si>
  <si>
    <t>Manquen Dades</t>
  </si>
  <si>
    <t>Demanat directament al Consorci, per la data de 20 d’abril</t>
  </si>
  <si>
    <t>Amb acompanyament, Grup A</t>
  </si>
  <si>
    <t>Amb acompanyament, Grup B</t>
  </si>
  <si>
    <t>La Laia us vindrà a buscar a l'escola</t>
  </si>
  <si>
    <r>
      <rPr>
        <i/>
        <sz val="10"/>
        <rFont val="Verdana"/>
        <family val="2"/>
      </rPr>
      <t>La Laia us vindrà a buscar a l'escola</t>
    </r>
    <r>
      <rPr>
        <sz val="10"/>
        <rFont val="Verdana"/>
        <family val="2"/>
      </rPr>
      <t xml:space="preserve"> Necessitaríem que la persona que fa l'activitat pugués venir a l'escola per fer d'acompanyant al marxar i al tornar</t>
    </r>
  </si>
  <si>
    <t>3r A</t>
  </si>
  <si>
    <t>3r B</t>
  </si>
  <si>
    <t>Pàdel</t>
  </si>
  <si>
    <t>ACTIVITAT CONFIRMADA</t>
  </si>
  <si>
    <t>Punt de trobada: Plaça Calissó</t>
  </si>
  <si>
    <t>6è A</t>
  </si>
  <si>
    <t>6è B</t>
  </si>
  <si>
    <t>Punt de trobada: refugi antiaeri, Carrer Solsonès cantonada Carrer del Bages. Prop del bar La cantonada</t>
  </si>
  <si>
    <t>5è B</t>
  </si>
  <si>
    <t>pendent de concretar</t>
  </si>
  <si>
    <t>La visita estava demanada pel dia 28 però els divendres la Ludoteca no està disponible per les visites escolars</t>
  </si>
  <si>
    <t>L'activitat estava demanada per les 15h però no es fan sessions a la tarda</t>
  </si>
  <si>
    <t>He agrupat les dues sessions en horari de matí perquè no es poden fer a la arda. Si no us va bé organitzat així, en parlem</t>
  </si>
  <si>
    <t>I4 B</t>
  </si>
  <si>
    <r>
      <rPr>
        <i/>
        <sz val="10"/>
        <rFont val="Verdana"/>
        <family val="2"/>
      </rPr>
      <t>Disponible del dilluns 30 de gener al divendres 10 de febrer. Recollir i tornar a la ludoteca Les 3 Moreres.</t>
    </r>
    <r>
      <rPr>
        <sz val="10"/>
        <rFont val="Verdana"/>
        <family val="2"/>
      </rPr>
      <t xml:space="preserve"> Proposta per al mes de maig o juny per a tot l'alumnat d'infantil.</t>
    </r>
  </si>
  <si>
    <t xml:space="preserve">Des de la Biblioteca es posaran en contacte amb vosaltres per pactar la recollida del lot. </t>
  </si>
  <si>
    <t>Demanat el 8/02/2023</t>
  </si>
  <si>
    <t>Ins Puig de la Creu</t>
  </si>
  <si>
    <t>A la Ludoteca</t>
  </si>
  <si>
    <t>I3 A</t>
  </si>
  <si>
    <t>I3 B</t>
  </si>
  <si>
    <r>
      <rPr>
        <i/>
        <sz val="10"/>
        <rFont val="Verdana"/>
        <family val="2"/>
      </rPr>
      <t>Disponible del 15 al 26 de maig. Recollir i tornar a la Ludoteca.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Cal col·laborar a pujar i baixar el material</t>
    </r>
  </si>
  <si>
    <t>Estava demanada el 21 de juny a les 11h però l'he canviat de data perquè m'ha semblat estrany…</t>
  </si>
  <si>
    <t>1r ESO D</t>
  </si>
  <si>
    <t>Biblioteca Antoni Tort (Sala Boadella, s/n)</t>
  </si>
  <si>
    <t>2r</t>
  </si>
  <si>
    <t>La meitat del grup és alumnat nouvingut, amb un nivell de domini idiomàtic baix</t>
  </si>
  <si>
    <t>PFI Les Garberes</t>
  </si>
  <si>
    <t>Demanada pel 14 d'abril</t>
  </si>
  <si>
    <t>pendent de concretar dins el 2n trimestre</t>
  </si>
  <si>
    <t>Demanat pel 17/02/2023 Ens agradaria que l'espectacle el pugués gaudir tot l'alumnat de l'escola.</t>
  </si>
  <si>
    <t>Demanat pel 19 de maig</t>
  </si>
  <si>
    <t>L'Eva Sala es posarà en contacte amb vosaltres</t>
  </si>
  <si>
    <t>Taller de drogues: "Què fem quan anem de festa?"</t>
  </si>
  <si>
    <t>Taller de sabó a partir de l'oli usat</t>
  </si>
  <si>
    <t>2n A</t>
  </si>
  <si>
    <t>2n B</t>
  </si>
  <si>
    <t xml:space="preserve">A Aguilart (cr Doctor Rovira, 20) </t>
  </si>
  <si>
    <t>A Aguilart (cr Doctor Rovira, 20) DIBUIX ARTÍSTIC. DURANT TERCER TRIMESTRE</t>
  </si>
  <si>
    <t>Tu pots decidir…sobre sexualitat</t>
  </si>
  <si>
    <t>pendent de concretar, abril</t>
  </si>
  <si>
    <t>La moda que incomoda NOVETAT</t>
  </si>
  <si>
    <t>Demanat pel 13 de març La meitat del grup és alumnat nouvingut, amb un nivell de domini idiomàtic baix</t>
  </si>
  <si>
    <t>Demanat pel 27 de febrer La meitat del grup és alumnat nouvingut, amb un nivell de domini idiomàtic baix</t>
  </si>
  <si>
    <r>
      <t xml:space="preserve">Estava demanat pel novembre però hi ha molt poca disponibilitat… Si no us va bé la data que us assigno m'ho comenteu. </t>
    </r>
    <r>
      <rPr>
        <b/>
        <i/>
        <sz val="10"/>
        <color rgb="FFFF0000"/>
        <rFont val="Verdana"/>
        <family val="2"/>
      </rPr>
      <t xml:space="preserve"> ANGLÈS</t>
    </r>
  </si>
  <si>
    <r>
      <t xml:space="preserve">Estava demanat pel novembre però hi ha molt poca disponibilitat… Si no us va bé la data que us assigno m'ho comenteu.  </t>
    </r>
    <r>
      <rPr>
        <b/>
        <i/>
        <sz val="10"/>
        <color rgb="FFFF0000"/>
        <rFont val="Verdana"/>
        <family val="2"/>
      </rPr>
      <t>ANGLÈS</t>
    </r>
  </si>
  <si>
    <t>A la Sala d'Actes del Mirador</t>
  </si>
  <si>
    <t xml:space="preserve">Programació temporada de teatre </t>
  </si>
  <si>
    <t>L'amic retrobat, adaptació de la novel·la de Fred Ulhman</t>
  </si>
  <si>
    <t xml:space="preserve">1r BATXILLERAT </t>
  </si>
  <si>
    <t>Al Castell de Clasquerí. Confirmeu que són 25 alumnes?</t>
  </si>
  <si>
    <t>Lloc de sortida: Ins Castellar</t>
  </si>
  <si>
    <t>Servei Local d'Ocupació (Portugal 2C)</t>
  </si>
  <si>
    <t>Durant el mes de juny.</t>
  </si>
  <si>
    <t>Dibuixant i aprenent amb la diversitat</t>
  </si>
  <si>
    <t>Identificant i repintant el micromasclisme</t>
  </si>
  <si>
    <t>Disponible del 2 al 12 de març. Recollir i tornar a la Ludoteca Les 3 Moreres. Cal col·laborar a pujar i baixar el materialDurant el mes de maig.</t>
  </si>
  <si>
    <t>Demanada pel 23 de gener. La meitat del grup és alumnat nouvingut, amb un nivell de domini idiomàtic baix</t>
  </si>
  <si>
    <t>PLACES EXHAURIDES</t>
  </si>
  <si>
    <t>PLACES EXHAURIDES. Esteu en llista d'espera</t>
  </si>
  <si>
    <t>Activitat del Consorci per a la Gestió de Residus del Vallès Occidental</t>
  </si>
  <si>
    <t>Cinderella (s'afageixen a la sessió de 1r pq el dia que hi ha la sessió de 2n són fora)</t>
  </si>
  <si>
    <t xml:space="preserve">La Patrícia d'Aprèn Serveis Educatius ha contactat amb vosaltres </t>
  </si>
  <si>
    <t>En comptes de la Deixalleria mòbil</t>
  </si>
  <si>
    <t xml:space="preserve">1r ESO </t>
  </si>
  <si>
    <t>Escriviu correu a labcastellar@castellarvalles.cat per concretar sessions i contingut</t>
  </si>
  <si>
    <t>pendent de concretat</t>
  </si>
  <si>
    <t>Visita lectura</t>
  </si>
  <si>
    <t>Aquesta visita només es fa un dijous al mes en horari de tarda, us interessa? (demanada 21 de febrer)</t>
  </si>
  <si>
    <t>Aquesta visita només es fa un dijous al mes en horari de tarda, us interessa? (demanada 23 de febrer)</t>
  </si>
  <si>
    <t>La Diputació de Bcn gestionarà totes les sol·licituds d’activitats a partir del gener del 2023. Hem d’esperar a veure quines activitats ens concedeixen.</t>
  </si>
  <si>
    <t>La Diputació de Bcn gestionarà totes les sol·licituds d’activitats a partir del gener del 2023. Hem d’esperar a veure quines activitats ens concedeixen. Demanat pel 3 o 5 de febrer</t>
  </si>
  <si>
    <t>La sessió dura entre 1h i 1.30h en funció de la participació de l'alumnat</t>
  </si>
  <si>
    <t>A l'hora acordada amb La Taca</t>
  </si>
  <si>
    <t>A l'aula. Violoncel, guitarra clàssica i violí</t>
  </si>
  <si>
    <t>A la Sala d'Actes del Mirador. Violoncel, guitarra clàssica i violí</t>
  </si>
  <si>
    <t>Obra Social Benèfica</t>
  </si>
  <si>
    <t>Teb Vallès</t>
  </si>
  <si>
    <t>PFI Cuina</t>
  </si>
  <si>
    <t>Jocs d'estratègia</t>
  </si>
  <si>
    <t xml:space="preserve">Us vindran a buscar a l'Institut per desplaçar-vos fins a l'espai on fareu l'activitat (Parc de Canyelles). Activitat de 9 a 12.30h </t>
  </si>
  <si>
    <t>Taller elaboració formatges</t>
  </si>
  <si>
    <t>Taller cançons i danses africanes</t>
  </si>
  <si>
    <t>Associació Afrocatalana</t>
  </si>
  <si>
    <t>Vine a conèixer el LAB Castellar</t>
  </si>
  <si>
    <t>Setmana europea de la mobilitat</t>
  </si>
  <si>
    <t xml:space="preserve">Urban Sketching </t>
  </si>
  <si>
    <t>Vols començar l'hort a l'escola?</t>
  </si>
  <si>
    <t>Jo sóc, una declaració sobre el gènere i la sexualitat</t>
  </si>
  <si>
    <t>Setmana europea de la Mobilitat</t>
  </si>
  <si>
    <t>Tallers i xerrades d’educació ambiental a l’aula</t>
  </si>
  <si>
    <t>Taller de cançons i dances africanes</t>
  </si>
  <si>
    <t>C/ de l'Església, 16</t>
  </si>
  <si>
    <t>C/ Sala Boadella, sn</t>
  </si>
  <si>
    <t>Dimarts, dimecres o dijous al matí. Una visita gratuïta per grup. Cost de repetició 28,30€</t>
  </si>
  <si>
    <t>A l'Aula de l'Escola o a la Ludoteca. Possibilitat de tria. C/ Sala Boadella, sn</t>
  </si>
  <si>
    <t xml:space="preserve"> Ludoteca. C/ Sala Boadella, sn</t>
  </si>
  <si>
    <t>Escola de Música Torre Balada (C/ Caldes, 56)</t>
  </si>
  <si>
    <t>Arxiu Municipal (C/ Major, 74 baixos)</t>
  </si>
  <si>
    <t>Edifici Botafoc (C/ Sant Llorenç, 7)</t>
  </si>
  <si>
    <t>Espai Tolrà (C/Portugal, 2C)</t>
  </si>
  <si>
    <t>Ràdio Castellar (C/ Major, 76 primer pis)</t>
  </si>
  <si>
    <t>Obrador del Casé (C/ Doctor Pujol, 58)</t>
  </si>
  <si>
    <t>Crta. Sentmenat (al costat de la rotonda de la dona acollidora)</t>
  </si>
  <si>
    <t>Sessió d'una hora de durada per conèixer el servei</t>
  </si>
  <si>
    <t>Nom de rang</t>
  </si>
  <si>
    <t>Activitat de tres hores de durada per un màxim de 15 alumnes. Possibilitat d'escollir entre quatre opcions de taller</t>
  </si>
  <si>
    <t>Traure noms de rang</t>
  </si>
  <si>
    <t>Urban Sketching</t>
  </si>
  <si>
    <t>Biblioteca Antoni Tort (Sala Boadella, 6)</t>
  </si>
  <si>
    <t>No és necessària la inscripció perquè s'assignarà data des de la Regidoria</t>
  </si>
  <si>
    <t>Sala Petit format (C/ Major, 13 primer)</t>
  </si>
  <si>
    <t>traure noms de rang</t>
  </si>
  <si>
    <t>Aguilart (C/ Dr. Rovira, 20) o a l'Aula del Centre Educatiu</t>
  </si>
  <si>
    <t>Grup Pessebrista. Capella de Montserrat (C/ Dr. Pujol, 26)</t>
  </si>
  <si>
    <t>Ateneu (C/ Major, 13-15)</t>
  </si>
  <si>
    <t>traure</t>
  </si>
  <si>
    <t>traure noms rangs</t>
  </si>
  <si>
    <t>C/ Berguedà</t>
  </si>
  <si>
    <t>Data a concretar (Excepte mesos de Gener a Febrer)</t>
  </si>
  <si>
    <t>Opció d'acompanyament des de l'Escola. Inspecció a la tardor i a la primavera</t>
  </si>
  <si>
    <t>Divendres del mes de maig (a confirmar per part de la Regidoria)</t>
  </si>
  <si>
    <t>85€/25 alumnes; cada alumne extra, 3€</t>
  </si>
  <si>
    <t>Possibilitat de realitzar un hotel d'insectes al pati de l'Escola, recrear petjades d'animals i elaborar menjadores per ocells... i xerrades sobre diferents temes com dones científiques, alimentació
sostenible o espècies invasores</t>
  </si>
  <si>
    <t>Depèn del format que es triï</t>
  </si>
  <si>
    <t>Activitat puntual o continuada durant el curs</t>
  </si>
  <si>
    <t>Març 2024. En el cas que un centre sol·liciti quatre sessions més, es podrà muntar el planetari en el mateix Centre Educatiu</t>
  </si>
  <si>
    <t>És preferible fer l'activitat a la primavera. Dilluns, dimecres o divendres en horari de matí</t>
  </si>
  <si>
    <t>Deixalleria Municipal (C/ Berguedà, 37)</t>
  </si>
  <si>
    <t>Dimecres, dijous o divendres a partir de les 10:00 del matí</t>
  </si>
  <si>
    <t>Traure</t>
  </si>
  <si>
    <t>traurenr</t>
  </si>
  <si>
    <t>Es pot demanar a partir del Gener del 2024</t>
  </si>
  <si>
    <t>Taller de cançons i danses africanes</t>
  </si>
  <si>
    <t xml:space="preserve">Taller participatiu en què es donen a conèixer cançons, ritmes i danses de l’Àfrica occidental </t>
  </si>
  <si>
    <t>Activitat organitzada per la Diputació de Barcelona (pot estar subjecte a canvis). Número limitat de tallers per municipi</t>
  </si>
  <si>
    <t>Escola escalada Canglomerat (C/ Sant Feliu, 11)</t>
  </si>
  <si>
    <t>Pistes municipals d'Atletisme (C/ Garrotxa, sn)</t>
  </si>
  <si>
    <t>Gimnàs Wold (C/ Pare Borrel, 12)</t>
  </si>
  <si>
    <t>Club Tennis Castellar (C/ Sant Feliu, sn - costat Pavelló Dani Pedrosa) o al Centre Educatiu</t>
  </si>
  <si>
    <t>Lloc de recollida i devolució: Regidoria de Feminismes i LGTBIQ+</t>
  </si>
  <si>
    <t>L'apassionant món de les abelles</t>
  </si>
  <si>
    <t>65 € per grup classe</t>
  </si>
  <si>
    <t>Activitat d'uns 50-60 minuts de durada</t>
  </si>
  <si>
    <t>La vida en una bassa. Coneguem les Plantes Aquàtiques</t>
  </si>
  <si>
    <t>120 € per grup classe</t>
  </si>
  <si>
    <t>180,00 € per grup classe</t>
  </si>
  <si>
    <t xml:space="preserve">Activitat de 2 hores de durada </t>
  </si>
  <si>
    <t>Per observar una bassa naturalitzada l'activitat es farà al viver</t>
  </si>
  <si>
    <t>A partir del Gener del 2024</t>
  </si>
  <si>
    <t>Descobrim la biodiversitat urbana amb el mòbil</t>
  </si>
  <si>
    <t>A partir del gener del 2024</t>
  </si>
  <si>
    <t>250,00 € per grup classe</t>
  </si>
  <si>
    <t>Activitat de dues hores i mitja (adaptable)</t>
  </si>
  <si>
    <t>Divendres maig de 2024. Amb acompanyament</t>
  </si>
  <si>
    <t xml:space="preserve">Activitat d'una hora de durada </t>
  </si>
  <si>
    <t>Activitat de tres hores de durada. Màxim quinze alumnes per sessió</t>
  </si>
  <si>
    <t>El material per l'activitat serà proporcionat pel Club Atlètic</t>
  </si>
  <si>
    <t>Lloc de recollida i devolució: Regidoria LGTBIQ+</t>
  </si>
  <si>
    <t>Ludoteca Les tres Moreres. Carrer Sala Boadella, 4</t>
  </si>
  <si>
    <t>Radio Castellar (C/Major, 76 primer pis)</t>
  </si>
  <si>
    <t>Edifici Botafoc (C/Sant Llorenç, 7)</t>
  </si>
  <si>
    <t>Obrador del Casé (C/Doctor Pujol, 58)</t>
  </si>
  <si>
    <t xml:space="preserve">Opció d'acompanyament des de l'Escola. Inspecció de tardor i primavera </t>
  </si>
  <si>
    <t>Octubre en horaris de matins</t>
  </si>
  <si>
    <t>Cançons i danses africanes</t>
  </si>
  <si>
    <t>Taller de l’artista pintor professional Enric Aguilar</t>
  </si>
  <si>
    <t>85 € per grup classe</t>
  </si>
  <si>
    <t>Possibilitat de realitzar un hotel d'insectes al pati de l'Escola, recrear petjades d'animals i elaborar menjadores per ocells i xerrades divulgatives.</t>
  </si>
  <si>
    <t>Dimecres, dijous o divendres a partir de les 10:00 h del matí</t>
  </si>
  <si>
    <t>Ateneu (C/Major, 13-15)</t>
  </si>
  <si>
    <t>Dibuixant i apenent amb la diversitat</t>
  </si>
  <si>
    <t>Dimarts, dimecres o dijous al matí. Una visita gratuïta per grup. Cost de repetició 28,30 €</t>
  </si>
  <si>
    <t>Espai Tolrà (C/ Portugal, 2C)</t>
  </si>
  <si>
    <t>LAB Castellar (Edifici Mirador planta F)</t>
  </si>
  <si>
    <t xml:space="preserve">LAB Castellar (Edifici Mirador planta F). </t>
  </si>
  <si>
    <t>Biblioteca Antoni Tort (C/ Sala Boadella 6)</t>
  </si>
  <si>
    <t>1. Escolliu Centre Educatiu en el desplegable                                2. Escolliu Àmbit en el desplegable                                                  3. Escolliu Activitat en el desplegable                                              4. Empleneu data, hora, seleccioneu curs, número participats i comentaris (a tenir en compte)</t>
  </si>
  <si>
    <t>Al centre educatiu</t>
  </si>
  <si>
    <t>L'activitat es pot adaptar a les necessitats de cada centre educatiu</t>
  </si>
  <si>
    <t>4,00 € per alumne (1,5 hores)  o 6,00 € per alumne (2 hores). Mínim 13 alumnes per grup</t>
  </si>
  <si>
    <t>4,00 € per aumne (1,5 hores)  o 6,00 € per alumne (2 hores)</t>
  </si>
  <si>
    <t>Iniciació a la boxa</t>
  </si>
  <si>
    <t>A l'aula del centre educatiu o a la Ludoteca Les tres Moreres. Carrer Sala Boadella, 4</t>
  </si>
  <si>
    <t>Dilluns o dimarts, un cop al mes (novembre, març, abril, maig i juny). Cal dur una llibreta amb elements per a dibuixar i pintar (llapis de colors, rotring, etc.)</t>
  </si>
  <si>
    <t>Durant el mes d'abril com activitat relacionada amb la Diada de Sant Jordi. Preferentment en horari de tarda</t>
  </si>
  <si>
    <t>Grup Pessebrista. Capella de Montserrat (C/ Doctor Pujol, 26)</t>
  </si>
  <si>
    <t>Escola escalada Can Glomerat (C/ Sant Feliu, 11)</t>
  </si>
  <si>
    <t>Bosc de les pedres</t>
  </si>
  <si>
    <t>100 euros</t>
  </si>
  <si>
    <t>6, 7 o 8 de març 2024. En el cas que un centre sol·liciti quatre sessions més, es podrà muntar el planetari en el mateix Centre Educatiu</t>
  </si>
  <si>
    <t>Qui veu el meu perfil? Privacitat a internet</t>
  </si>
  <si>
    <t>Setmana europea de la Mobilitat sostenible i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</si>
</sst>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€&quot;;[Red]\-#,##0\ &quot;€&quot;"/>
    <numFmt numFmtId="8" formatCode="#,##0.00\ &quot;€&quot;;[Red]\-#,##0.00\ &quot;€&quot;"/>
    <numFmt numFmtId="164" formatCode="dd/mm/yyyy;@"/>
    <numFmt numFmtId="165" formatCode="hh:mm;@"/>
    <numFmt numFmtId="166" formatCode="dd/mm/yyyy"/>
    <numFmt numFmtId="167" formatCode="[$-F800]dddd\,\ mmmm\ dd\,\ yyyy"/>
  </numFmts>
  <fonts count="60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theme="10"/>
      <name val="Verdana"/>
      <family val="2"/>
    </font>
    <font>
      <sz val="22"/>
      <color theme="10"/>
      <name val="Verdana"/>
      <family val="2"/>
    </font>
    <font>
      <b/>
      <sz val="18"/>
      <color rgb="FF3F3F76"/>
      <name val="Verdana"/>
      <family val="2"/>
    </font>
    <font>
      <sz val="14"/>
      <color theme="0"/>
      <name val="Verdana"/>
      <family val="2"/>
    </font>
    <font>
      <b/>
      <sz val="11"/>
      <color rgb="FF3F3F76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0"/>
      <color theme="1"/>
      <name val="Verdana"/>
      <family val="2"/>
    </font>
    <font>
      <sz val="9"/>
      <color theme="1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rgb="FF3F3F3F"/>
      <name val="Verdana"/>
      <family val="2"/>
    </font>
    <font>
      <i/>
      <sz val="10"/>
      <color theme="1"/>
      <name val="Verdana"/>
      <family val="2"/>
    </font>
    <font>
      <sz val="11"/>
      <color rgb="FF000000"/>
      <name val="Verdana"/>
      <family val="2"/>
      <charset val="1"/>
    </font>
    <font>
      <b/>
      <sz val="11"/>
      <color rgb="FF000000"/>
      <name val="Verdana"/>
      <family val="2"/>
      <charset val="1"/>
    </font>
    <font>
      <sz val="11"/>
      <color rgb="FF3F3F76"/>
      <name val="Verdana"/>
      <family val="2"/>
      <charset val="1"/>
    </font>
    <font>
      <u/>
      <sz val="11"/>
      <color rgb="FF0000FF"/>
      <name val="Verdana"/>
      <family val="2"/>
      <charset val="1"/>
    </font>
    <font>
      <b/>
      <sz val="11"/>
      <color rgb="FF3F3F3F"/>
      <name val="Verdana"/>
      <family val="2"/>
      <charset val="1"/>
    </font>
    <font>
      <sz val="11"/>
      <color rgb="FFFA7D00"/>
      <name val="Verdana"/>
      <family val="2"/>
      <charset val="1"/>
    </font>
    <font>
      <b/>
      <sz val="11"/>
      <color rgb="FFFFFFFF"/>
      <name val="Verdana"/>
      <family val="2"/>
      <charset val="1"/>
    </font>
    <font>
      <i/>
      <sz val="10"/>
      <name val="Verdana"/>
      <family val="2"/>
    </font>
    <font>
      <sz val="9"/>
      <name val="Verdana"/>
      <family val="2"/>
    </font>
    <font>
      <i/>
      <sz val="9"/>
      <color rgb="FF000000"/>
      <name val="Verdana"/>
      <family val="2"/>
    </font>
    <font>
      <i/>
      <sz val="9"/>
      <name val="Verdana"/>
      <family val="2"/>
    </font>
    <font>
      <sz val="11"/>
      <color rgb="FF000000"/>
      <name val="Calibri"/>
      <family val="2"/>
      <scheme val="minor"/>
    </font>
    <font>
      <sz val="11"/>
      <color rgb="FF0000FF"/>
      <name val="Verdana"/>
      <family val="2"/>
    </font>
    <font>
      <b/>
      <i/>
      <sz val="10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rgb="FFFFFFFF"/>
      <name val="Verdana"/>
      <family val="2"/>
    </font>
    <font>
      <sz val="11"/>
      <color rgb="FFCC0000"/>
      <name val="Verdana"/>
      <family val="2"/>
    </font>
    <font>
      <u/>
      <sz val="11"/>
      <color rgb="FF0000FF"/>
      <name val="Verdana"/>
      <family val="2"/>
    </font>
    <font>
      <i/>
      <sz val="11"/>
      <color rgb="FF808080"/>
      <name val="Verdana"/>
      <family val="2"/>
    </font>
    <font>
      <sz val="11"/>
      <color rgb="FF006600"/>
      <name val="Verdana"/>
      <family val="2"/>
    </font>
    <font>
      <b/>
      <sz val="24"/>
      <color rgb="FF000000"/>
      <name val="Verdana"/>
      <family val="2"/>
    </font>
    <font>
      <b/>
      <sz val="18"/>
      <color rgb="FF000000"/>
      <name val="Verdana"/>
      <family val="2"/>
    </font>
    <font>
      <b/>
      <sz val="12"/>
      <color rgb="FF000000"/>
      <name val="Verdana"/>
      <family val="2"/>
    </font>
    <font>
      <u/>
      <sz val="11"/>
      <color rgb="FF0000EE"/>
      <name val="Verdana"/>
      <family val="2"/>
    </font>
    <font>
      <sz val="11"/>
      <color rgb="FF996600"/>
      <name val="Verdana"/>
      <family val="2"/>
    </font>
    <font>
      <sz val="11"/>
      <color rgb="FF333333"/>
      <name val="Verdana"/>
      <family val="2"/>
    </font>
    <font>
      <b/>
      <i/>
      <u/>
      <sz val="11"/>
      <color rgb="FF000000"/>
      <name val="Verdana"/>
      <family val="2"/>
    </font>
    <font>
      <b/>
      <i/>
      <u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Verdana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CC"/>
      </patternFill>
    </fill>
    <fill>
      <patternFill patternType="solid">
        <fgColor rgb="FFFFCC99"/>
        <bgColor rgb="FFFAC090"/>
      </patternFill>
    </fill>
    <fill>
      <patternFill patternType="solid">
        <fgColor rgb="FFDBEEF4"/>
        <bgColor rgb="FFF2F2F2"/>
      </patternFill>
    </fill>
    <fill>
      <patternFill patternType="solid">
        <fgColor rgb="FFFFFFCC"/>
        <bgColor rgb="FFFDEADA"/>
      </patternFill>
    </fill>
    <fill>
      <patternFill patternType="solid">
        <fgColor rgb="FFF2F2F2"/>
        <bgColor rgb="FFFDEADA"/>
      </patternFill>
    </fill>
    <fill>
      <patternFill patternType="solid">
        <fgColor rgb="FFA5A5A5"/>
        <bgColor rgb="FFB2B2B2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BEEF4"/>
        <bgColor rgb="FFDBEEF4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/>
      <bottom/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8">
    <xf numFmtId="0" fontId="0" fillId="0" borderId="0"/>
    <xf numFmtId="0" fontId="5" fillId="2" borderId="2" applyNumberFormat="0" applyAlignment="0" applyProtection="0"/>
    <xf numFmtId="0" fontId="6" fillId="3" borderId="3" applyNumberFormat="0" applyAlignment="0" applyProtection="0"/>
    <xf numFmtId="0" fontId="4" fillId="4" borderId="4" applyNumberFormat="0" applyFont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6" borderId="8" applyNumberFormat="0" applyAlignment="0" applyProtection="0"/>
    <xf numFmtId="0" fontId="18" fillId="0" borderId="0"/>
    <xf numFmtId="0" fontId="26" fillId="0" borderId="0"/>
    <xf numFmtId="0" fontId="29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>
      <alignment horizontal="left"/>
    </xf>
    <xf numFmtId="0" fontId="27" fillId="0" borderId="0" applyBorder="0" applyProtection="0">
      <alignment horizontal="left"/>
    </xf>
    <xf numFmtId="0" fontId="27" fillId="0" borderId="0" applyBorder="0" applyProtection="0"/>
    <xf numFmtId="0" fontId="28" fillId="14" borderId="2" applyProtection="0"/>
    <xf numFmtId="0" fontId="26" fillId="15" borderId="0" applyBorder="0" applyProtection="0"/>
    <xf numFmtId="0" fontId="26" fillId="16" borderId="4" applyProtection="0"/>
    <xf numFmtId="0" fontId="30" fillId="17" borderId="3" applyProtection="0"/>
    <xf numFmtId="0" fontId="31" fillId="0" borderId="7" applyProtection="0"/>
    <xf numFmtId="0" fontId="32" fillId="18" borderId="8" applyProtection="0"/>
    <xf numFmtId="0" fontId="37" fillId="0" borderId="0"/>
    <xf numFmtId="0" fontId="43" fillId="0" borderId="0"/>
    <xf numFmtId="0" fontId="54" fillId="38" borderId="0"/>
    <xf numFmtId="0" fontId="44" fillId="0" borderId="0"/>
    <xf numFmtId="0" fontId="45" fillId="30" borderId="0"/>
    <xf numFmtId="0" fontId="45" fillId="31" borderId="0"/>
    <xf numFmtId="0" fontId="44" fillId="32" borderId="0"/>
    <xf numFmtId="0" fontId="46" fillId="33" borderId="0"/>
    <xf numFmtId="0" fontId="45" fillId="34" borderId="0"/>
    <xf numFmtId="0" fontId="43" fillId="35" borderId="0"/>
    <xf numFmtId="0" fontId="45" fillId="36" borderId="27"/>
    <xf numFmtId="0" fontId="47" fillId="0" borderId="0"/>
    <xf numFmtId="0" fontId="5" fillId="37" borderId="2"/>
    <xf numFmtId="0" fontId="10" fillId="0" borderId="28"/>
    <xf numFmtId="0" fontId="43" fillId="38" borderId="4"/>
    <xf numFmtId="0" fontId="6" fillId="39" borderId="3"/>
    <xf numFmtId="0" fontId="48" fillId="0" borderId="0"/>
    <xf numFmtId="0" fontId="49" fillId="4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5" fillId="38" borderId="29"/>
    <xf numFmtId="0" fontId="43" fillId="0" borderId="0">
      <alignment horizontal="left"/>
    </xf>
    <xf numFmtId="0" fontId="43" fillId="0" borderId="0"/>
    <xf numFmtId="0" fontId="43" fillId="0" borderId="0"/>
    <xf numFmtId="0" fontId="44" fillId="0" borderId="0"/>
    <xf numFmtId="0" fontId="44" fillId="0" borderId="0">
      <alignment horizontal="left"/>
    </xf>
    <xf numFmtId="0" fontId="43" fillId="0" borderId="0"/>
    <xf numFmtId="0" fontId="56" fillId="0" borderId="0"/>
    <xf numFmtId="0" fontId="57" fillId="0" borderId="0"/>
    <xf numFmtId="0" fontId="43" fillId="0" borderId="0"/>
    <xf numFmtId="0" fontId="43" fillId="0" borderId="0"/>
    <xf numFmtId="0" fontId="46" fillId="0" borderId="0"/>
  </cellStyleXfs>
  <cellXfs count="258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3" borderId="3" xfId="2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10" fillId="0" borderId="7" xfId="6" applyAlignment="1">
      <alignment vertical="center"/>
    </xf>
    <xf numFmtId="0" fontId="11" fillId="6" borderId="8" xfId="7"/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9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7" fillId="5" borderId="6" xfId="4" applyFont="1" applyBorder="1" applyAlignment="1">
      <alignment horizontal="left" vertical="center"/>
    </xf>
    <xf numFmtId="0" fontId="12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 wrapText="1"/>
    </xf>
    <xf numFmtId="164" fontId="12" fillId="4" borderId="4" xfId="5" applyNumberFormat="1" applyFont="1" applyFill="1" applyBorder="1" applyAlignment="1">
      <alignment horizontal="center" vertical="center"/>
    </xf>
    <xf numFmtId="20" fontId="12" fillId="4" borderId="4" xfId="5" applyNumberFormat="1" applyFont="1" applyFill="1" applyBorder="1" applyAlignment="1">
      <alignment horizontal="center" vertical="center"/>
    </xf>
    <xf numFmtId="0" fontId="13" fillId="4" borderId="4" xfId="3" applyFont="1" applyAlignment="1">
      <alignment horizontal="center" vertical="center" wrapText="1"/>
    </xf>
    <xf numFmtId="0" fontId="13" fillId="4" borderId="4" xfId="5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7" fillId="9" borderId="11" xfId="8" applyFont="1" applyFill="1" applyBorder="1" applyAlignment="1">
      <alignment horizontal="left" vertical="center" wrapText="1"/>
    </xf>
    <xf numFmtId="166" fontId="17" fillId="9" borderId="11" xfId="8" applyNumberFormat="1" applyFont="1" applyFill="1" applyBorder="1" applyAlignment="1">
      <alignment horizontal="left" vertical="center"/>
    </xf>
    <xf numFmtId="0" fontId="17" fillId="9" borderId="11" xfId="8" applyFont="1" applyFill="1" applyBorder="1" applyAlignment="1">
      <alignment horizontal="left" vertical="center"/>
    </xf>
    <xf numFmtId="0" fontId="17" fillId="11" borderId="11" xfId="8" applyFont="1" applyFill="1" applyBorder="1" applyAlignment="1">
      <alignment horizontal="left" vertical="center" wrapText="1"/>
    </xf>
    <xf numFmtId="0" fontId="0" fillId="0" borderId="11" xfId="0" applyBorder="1"/>
    <xf numFmtId="164" fontId="3" fillId="0" borderId="11" xfId="0" applyNumberFormat="1" applyFont="1" applyBorder="1" applyAlignment="1">
      <alignment horizontal="left"/>
    </xf>
    <xf numFmtId="165" fontId="3" fillId="0" borderId="11" xfId="0" applyNumberFormat="1" applyFont="1" applyBorder="1" applyAlignment="1">
      <alignment horizontal="left"/>
    </xf>
    <xf numFmtId="0" fontId="17" fillId="10" borderId="11" xfId="5" applyFont="1" applyFill="1" applyBorder="1" applyAlignment="1">
      <alignment horizontal="left" vertical="center" wrapText="1"/>
    </xf>
    <xf numFmtId="164" fontId="17" fillId="10" borderId="11" xfId="5" applyNumberFormat="1" applyFont="1" applyFill="1" applyBorder="1" applyAlignment="1">
      <alignment horizontal="left" vertical="center"/>
    </xf>
    <xf numFmtId="0" fontId="17" fillId="10" borderId="11" xfId="5" applyFont="1" applyFill="1" applyBorder="1" applyAlignment="1">
      <alignment horizontal="left" vertical="center"/>
    </xf>
    <xf numFmtId="0" fontId="17" fillId="10" borderId="11" xfId="2" applyFont="1" applyFill="1" applyBorder="1" applyAlignment="1" applyProtection="1">
      <alignment horizontal="left" vertical="center" wrapText="1"/>
      <protection hidden="1"/>
    </xf>
    <xf numFmtId="6" fontId="3" fillId="0" borderId="11" xfId="0" applyNumberFormat="1" applyFont="1" applyBorder="1" applyAlignment="1">
      <alignment horizontal="left"/>
    </xf>
    <xf numFmtId="0" fontId="23" fillId="10" borderId="11" xfId="0" applyFont="1" applyFill="1" applyBorder="1" applyAlignment="1">
      <alignment horizontal="left" vertical="center"/>
    </xf>
    <xf numFmtId="0" fontId="24" fillId="3" borderId="11" xfId="2" applyFont="1" applyBorder="1" applyAlignment="1" applyProtection="1">
      <alignment horizontal="left" vertical="center" wrapText="1"/>
      <protection hidden="1"/>
    </xf>
    <xf numFmtId="0" fontId="23" fillId="10" borderId="11" xfId="0" applyFont="1" applyFill="1" applyBorder="1" applyAlignment="1">
      <alignment horizontal="left"/>
    </xf>
    <xf numFmtId="0" fontId="21" fillId="10" borderId="11" xfId="5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9" fillId="10" borderId="11" xfId="0" applyFont="1" applyFill="1" applyBorder="1" applyAlignment="1">
      <alignment horizontal="left"/>
    </xf>
    <xf numFmtId="0" fontId="17" fillId="10" borderId="11" xfId="0" applyFont="1" applyFill="1" applyBorder="1" applyAlignment="1">
      <alignment horizontal="left"/>
    </xf>
    <xf numFmtId="0" fontId="3" fillId="0" borderId="11" xfId="0" applyFont="1" applyBorder="1"/>
    <xf numFmtId="0" fontId="17" fillId="13" borderId="11" xfId="8" applyFont="1" applyFill="1" applyBorder="1" applyAlignment="1">
      <alignment horizontal="left" vertical="center" wrapText="1"/>
    </xf>
    <xf numFmtId="0" fontId="17" fillId="12" borderId="11" xfId="8" applyFont="1" applyFill="1" applyBorder="1" applyAlignment="1">
      <alignment horizontal="left"/>
    </xf>
    <xf numFmtId="0" fontId="3" fillId="12" borderId="11" xfId="0" applyFont="1" applyFill="1" applyBorder="1" applyAlignment="1">
      <alignment horizontal="left"/>
    </xf>
    <xf numFmtId="0" fontId="17" fillId="12" borderId="11" xfId="5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3" fillId="10" borderId="11" xfId="5" applyFont="1" applyFill="1" applyBorder="1" applyAlignment="1">
      <alignment horizontal="left" vertical="center" wrapText="1"/>
    </xf>
    <xf numFmtId="164" fontId="34" fillId="10" borderId="11" xfId="5" applyNumberFormat="1" applyFont="1" applyFill="1" applyBorder="1" applyAlignment="1">
      <alignment horizontal="left" vertical="center"/>
    </xf>
    <xf numFmtId="0" fontId="34" fillId="10" borderId="11" xfId="5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wrapText="1"/>
    </xf>
    <xf numFmtId="165" fontId="17" fillId="10" borderId="11" xfId="5" applyNumberFormat="1" applyFont="1" applyFill="1" applyBorder="1" applyAlignment="1">
      <alignment horizontal="left" vertical="center"/>
    </xf>
    <xf numFmtId="165" fontId="17" fillId="9" borderId="11" xfId="8" applyNumberFormat="1" applyFont="1" applyFill="1" applyBorder="1" applyAlignment="1">
      <alignment horizontal="left" vertical="center"/>
    </xf>
    <xf numFmtId="165" fontId="23" fillId="10" borderId="11" xfId="0" applyNumberFormat="1" applyFont="1" applyFill="1" applyBorder="1" applyAlignment="1">
      <alignment horizontal="left" vertical="center" wrapText="1"/>
    </xf>
    <xf numFmtId="165" fontId="22" fillId="10" borderId="11" xfId="0" applyNumberFormat="1" applyFont="1" applyFill="1" applyBorder="1" applyAlignment="1">
      <alignment horizontal="left" vertical="center" wrapText="1"/>
    </xf>
    <xf numFmtId="165" fontId="34" fillId="10" borderId="11" xfId="5" applyNumberFormat="1" applyFont="1" applyFill="1" applyBorder="1" applyAlignment="1">
      <alignment horizontal="left" vertical="center"/>
    </xf>
    <xf numFmtId="0" fontId="3" fillId="0" borderId="0" xfId="0" applyFont="1"/>
    <xf numFmtId="164" fontId="3" fillId="10" borderId="11" xfId="0" applyNumberFormat="1" applyFont="1" applyFill="1" applyBorder="1" applyAlignment="1">
      <alignment horizontal="left"/>
    </xf>
    <xf numFmtId="0" fontId="34" fillId="10" borderId="11" xfId="5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left" wrapText="1"/>
    </xf>
    <xf numFmtId="0" fontId="19" fillId="19" borderId="0" xfId="0" applyFont="1" applyFill="1"/>
    <xf numFmtId="0" fontId="0" fillId="20" borderId="0" xfId="0" applyFill="1"/>
    <xf numFmtId="0" fontId="0" fillId="12" borderId="0" xfId="0" applyFill="1"/>
    <xf numFmtId="0" fontId="17" fillId="21" borderId="11" xfId="8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/>
    </xf>
    <xf numFmtId="0" fontId="17" fillId="20" borderId="11" xfId="5" applyFont="1" applyFill="1" applyBorder="1" applyAlignment="1">
      <alignment horizontal="left" vertical="center" wrapText="1"/>
    </xf>
    <xf numFmtId="0" fontId="0" fillId="22" borderId="0" xfId="0" applyFill="1"/>
    <xf numFmtId="0" fontId="17" fillId="23" borderId="11" xfId="8" applyFont="1" applyFill="1" applyBorder="1" applyAlignment="1">
      <alignment horizontal="left" vertical="center" wrapText="1"/>
    </xf>
    <xf numFmtId="0" fontId="3" fillId="22" borderId="11" xfId="0" applyFont="1" applyFill="1" applyBorder="1" applyAlignment="1">
      <alignment horizontal="left"/>
    </xf>
    <xf numFmtId="0" fontId="17" fillId="22" borderId="11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5" fillId="10" borderId="11" xfId="0" applyFont="1" applyFill="1" applyBorder="1" applyAlignment="1">
      <alignment horizontal="left"/>
    </xf>
    <xf numFmtId="0" fontId="36" fillId="10" borderId="11" xfId="5" applyFont="1" applyFill="1" applyBorder="1" applyAlignment="1">
      <alignment horizontal="left" vertical="center" wrapText="1"/>
    </xf>
    <xf numFmtId="0" fontId="17" fillId="10" borderId="0" xfId="0" applyFont="1" applyFill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7" fillId="10" borderId="12" xfId="2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19" borderId="16" xfId="0" applyFont="1" applyFill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165" fontId="3" fillId="0" borderId="16" xfId="0" applyNumberFormat="1" applyFont="1" applyBorder="1" applyAlignment="1">
      <alignment horizontal="left"/>
    </xf>
    <xf numFmtId="164" fontId="17" fillId="10" borderId="16" xfId="5" applyNumberFormat="1" applyFont="1" applyFill="1" applyBorder="1" applyAlignment="1">
      <alignment horizontal="left" vertical="center"/>
    </xf>
    <xf numFmtId="166" fontId="17" fillId="9" borderId="16" xfId="8" applyNumberFormat="1" applyFont="1" applyFill="1" applyBorder="1" applyAlignment="1">
      <alignment horizontal="left" vertical="center"/>
    </xf>
    <xf numFmtId="165" fontId="17" fillId="10" borderId="16" xfId="5" applyNumberFormat="1" applyFont="1" applyFill="1" applyBorder="1" applyAlignment="1">
      <alignment horizontal="left" vertical="center"/>
    </xf>
    <xf numFmtId="0" fontId="17" fillId="10" borderId="16" xfId="5" applyFont="1" applyFill="1" applyBorder="1" applyAlignment="1">
      <alignment horizontal="left" vertical="center"/>
    </xf>
    <xf numFmtId="0" fontId="17" fillId="10" borderId="16" xfId="5" applyFont="1" applyFill="1" applyBorder="1" applyAlignment="1">
      <alignment horizontal="left" vertical="center" wrapText="1"/>
    </xf>
    <xf numFmtId="165" fontId="17" fillId="9" borderId="16" xfId="8" applyNumberFormat="1" applyFont="1" applyFill="1" applyBorder="1" applyAlignment="1">
      <alignment horizontal="left" vertical="center"/>
    </xf>
    <xf numFmtId="0" fontId="17" fillId="9" borderId="16" xfId="8" applyFont="1" applyFill="1" applyBorder="1" applyAlignment="1">
      <alignment horizontal="left" vertical="center"/>
    </xf>
    <xf numFmtId="0" fontId="17" fillId="12" borderId="11" xfId="0" applyFont="1" applyFill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5" fontId="3" fillId="0" borderId="15" xfId="0" applyNumberFormat="1" applyFont="1" applyBorder="1" applyAlignment="1">
      <alignment horizontal="left"/>
    </xf>
    <xf numFmtId="0" fontId="38" fillId="9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17" fillId="9" borderId="11" xfId="0" applyFont="1" applyFill="1" applyBorder="1" applyAlignment="1">
      <alignment horizontal="left" vertical="center"/>
    </xf>
    <xf numFmtId="0" fontId="23" fillId="12" borderId="11" xfId="0" applyFont="1" applyFill="1" applyBorder="1" applyAlignment="1">
      <alignment horizontal="left" vertical="center" wrapText="1"/>
    </xf>
    <xf numFmtId="0" fontId="22" fillId="12" borderId="1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7" fillId="19" borderId="16" xfId="5" applyFont="1" applyFill="1" applyBorder="1" applyAlignment="1">
      <alignment horizontal="left" vertical="center" wrapText="1"/>
    </xf>
    <xf numFmtId="165" fontId="34" fillId="10" borderId="16" xfId="5" applyNumberFormat="1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3" fillId="10" borderId="11" xfId="0" applyFont="1" applyFill="1" applyBorder="1" applyAlignment="1">
      <alignment horizontal="left"/>
    </xf>
    <xf numFmtId="0" fontId="0" fillId="10" borderId="11" xfId="0" applyFill="1" applyBorder="1"/>
    <xf numFmtId="0" fontId="3" fillId="10" borderId="11" xfId="0" applyFont="1" applyFill="1" applyBorder="1"/>
    <xf numFmtId="165" fontId="3" fillId="10" borderId="11" xfId="0" applyNumberFormat="1" applyFont="1" applyFill="1" applyBorder="1" applyAlignment="1">
      <alignment horizontal="left"/>
    </xf>
    <xf numFmtId="0" fontId="17" fillId="24" borderId="16" xfId="8" applyFont="1" applyFill="1" applyBorder="1" applyAlignment="1">
      <alignment horizontal="left" vertical="center" wrapText="1"/>
    </xf>
    <xf numFmtId="0" fontId="3" fillId="12" borderId="11" xfId="5" applyFont="1" applyFill="1" applyBorder="1" applyAlignment="1">
      <alignment horizontal="left" vertical="center" wrapText="1"/>
    </xf>
    <xf numFmtId="0" fontId="0" fillId="25" borderId="0" xfId="0" applyFill="1"/>
    <xf numFmtId="0" fontId="3" fillId="0" borderId="14" xfId="0" applyFont="1" applyBorder="1" applyAlignment="1">
      <alignment horizontal="left"/>
    </xf>
    <xf numFmtId="167" fontId="3" fillId="0" borderId="0" xfId="0" applyNumberFormat="1" applyFont="1"/>
    <xf numFmtId="0" fontId="40" fillId="28" borderId="26" xfId="0" applyFont="1" applyFill="1" applyBorder="1" applyAlignment="1">
      <alignment horizontal="left" vertical="center"/>
    </xf>
    <xf numFmtId="165" fontId="3" fillId="10" borderId="11" xfId="5" applyNumberFormat="1" applyFont="1" applyFill="1" applyBorder="1" applyAlignment="1">
      <alignment horizontal="left"/>
    </xf>
    <xf numFmtId="0" fontId="3" fillId="10" borderId="11" xfId="5" applyFont="1" applyFill="1" applyBorder="1" applyAlignment="1">
      <alignment horizontal="left"/>
    </xf>
    <xf numFmtId="0" fontId="3" fillId="10" borderId="11" xfId="2" applyFont="1" applyFill="1" applyBorder="1" applyAlignment="1" applyProtection="1">
      <alignment horizontal="left"/>
      <protection hidden="1"/>
    </xf>
    <xf numFmtId="0" fontId="41" fillId="0" borderId="11" xfId="0" applyFont="1" applyBorder="1" applyAlignment="1">
      <alignment horizontal="left"/>
    </xf>
    <xf numFmtId="0" fontId="41" fillId="12" borderId="11" xfId="8" applyFont="1" applyFill="1" applyBorder="1" applyAlignment="1">
      <alignment horizontal="left"/>
    </xf>
    <xf numFmtId="165" fontId="41" fillId="9" borderId="11" xfId="8" applyNumberFormat="1" applyFont="1" applyFill="1" applyBorder="1" applyAlignment="1">
      <alignment horizontal="left"/>
    </xf>
    <xf numFmtId="0" fontId="41" fillId="9" borderId="11" xfId="8" applyFont="1" applyFill="1" applyBorder="1" applyAlignment="1">
      <alignment horizontal="left"/>
    </xf>
    <xf numFmtId="0" fontId="41" fillId="12" borderId="11" xfId="0" applyFont="1" applyFill="1" applyBorder="1" applyAlignment="1">
      <alignment horizontal="left"/>
    </xf>
    <xf numFmtId="165" fontId="41" fillId="10" borderId="11" xfId="5" applyNumberFormat="1" applyFont="1" applyFill="1" applyBorder="1" applyAlignment="1">
      <alignment horizontal="left"/>
    </xf>
    <xf numFmtId="0" fontId="41" fillId="10" borderId="11" xfId="5" applyFont="1" applyFill="1" applyBorder="1" applyAlignment="1">
      <alignment horizontal="left"/>
    </xf>
    <xf numFmtId="0" fontId="41" fillId="10" borderId="11" xfId="0" applyFont="1" applyFill="1" applyBorder="1" applyAlignment="1">
      <alignment horizontal="left"/>
    </xf>
    <xf numFmtId="0" fontId="41" fillId="3" borderId="11" xfId="2" applyFont="1" applyBorder="1" applyAlignment="1" applyProtection="1">
      <alignment horizontal="left"/>
      <protection hidden="1"/>
    </xf>
    <xf numFmtId="0" fontId="41" fillId="10" borderId="11" xfId="2" applyFont="1" applyFill="1" applyBorder="1" applyAlignment="1" applyProtection="1">
      <alignment horizontal="left"/>
      <protection hidden="1"/>
    </xf>
    <xf numFmtId="0" fontId="42" fillId="10" borderId="11" xfId="0" applyFont="1" applyFill="1" applyBorder="1" applyAlignment="1">
      <alignment horizontal="left" vertical="center"/>
    </xf>
    <xf numFmtId="165" fontId="3" fillId="0" borderId="14" xfId="0" applyNumberFormat="1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3" fillId="19" borderId="11" xfId="0" applyFont="1" applyFill="1" applyBorder="1" applyAlignment="1">
      <alignment horizontal="left"/>
    </xf>
    <xf numFmtId="0" fontId="17" fillId="24" borderId="11" xfId="8" applyFont="1" applyFill="1" applyBorder="1" applyAlignment="1">
      <alignment horizontal="left" vertical="center" wrapText="1"/>
    </xf>
    <xf numFmtId="0" fontId="3" fillId="22" borderId="14" xfId="0" applyFont="1" applyFill="1" applyBorder="1" applyAlignment="1">
      <alignment horizontal="left"/>
    </xf>
    <xf numFmtId="164" fontId="17" fillId="0" borderId="11" xfId="0" applyNumberFormat="1" applyFont="1" applyBorder="1" applyAlignment="1">
      <alignment horizontal="left"/>
    </xf>
    <xf numFmtId="0" fontId="17" fillId="29" borderId="11" xfId="8" applyFont="1" applyFill="1" applyBorder="1" applyAlignment="1">
      <alignment horizontal="left"/>
    </xf>
    <xf numFmtId="0" fontId="17" fillId="19" borderId="11" xfId="8" applyFont="1" applyFill="1" applyBorder="1" applyAlignment="1">
      <alignment horizontal="left"/>
    </xf>
    <xf numFmtId="165" fontId="41" fillId="0" borderId="11" xfId="0" applyNumberFormat="1" applyFont="1" applyBorder="1" applyAlignment="1">
      <alignment horizontal="left"/>
    </xf>
    <xf numFmtId="0" fontId="34" fillId="10" borderId="4" xfId="5" applyFont="1" applyFill="1" applyBorder="1" applyAlignment="1">
      <alignment horizontal="left" vertical="center"/>
    </xf>
    <xf numFmtId="0" fontId="41" fillId="10" borderId="14" xfId="0" applyFont="1" applyFill="1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0" fontId="17" fillId="19" borderId="11" xfId="5" applyFont="1" applyFill="1" applyBorder="1" applyAlignment="1">
      <alignment horizontal="left" vertical="center" wrapText="1"/>
    </xf>
    <xf numFmtId="0" fontId="17" fillId="19" borderId="11" xfId="0" applyFont="1" applyFill="1" applyBorder="1" applyAlignment="1">
      <alignment horizontal="left"/>
    </xf>
    <xf numFmtId="0" fontId="17" fillId="25" borderId="14" xfId="5" applyFont="1" applyFill="1" applyBorder="1" applyAlignment="1">
      <alignment horizontal="left" vertical="center" wrapText="1"/>
    </xf>
    <xf numFmtId="0" fontId="17" fillId="26" borderId="14" xfId="8" applyFont="1" applyFill="1" applyBorder="1" applyAlignment="1">
      <alignment horizontal="left" vertical="center" wrapText="1"/>
    </xf>
    <xf numFmtId="166" fontId="17" fillId="9" borderId="14" xfId="8" applyNumberFormat="1" applyFont="1" applyFill="1" applyBorder="1" applyAlignment="1">
      <alignment horizontal="left" vertical="center"/>
    </xf>
    <xf numFmtId="165" fontId="17" fillId="9" borderId="14" xfId="8" applyNumberFormat="1" applyFont="1" applyFill="1" applyBorder="1" applyAlignment="1">
      <alignment horizontal="left" vertical="center"/>
    </xf>
    <xf numFmtId="0" fontId="17" fillId="9" borderId="14" xfId="8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41" fillId="12" borderId="11" xfId="34" applyFont="1" applyFill="1" applyBorder="1" applyAlignment="1">
      <alignment horizontal="left"/>
    </xf>
    <xf numFmtId="0" fontId="41" fillId="22" borderId="11" xfId="34" applyFont="1" applyFill="1" applyBorder="1" applyAlignment="1">
      <alignment horizontal="left"/>
    </xf>
    <xf numFmtId="165" fontId="41" fillId="9" borderId="11" xfId="34" applyNumberFormat="1" applyFont="1" applyFill="1" applyBorder="1" applyAlignment="1">
      <alignment horizontal="left"/>
    </xf>
    <xf numFmtId="0" fontId="41" fillId="9" borderId="11" xfId="34" applyFont="1" applyFill="1" applyBorder="1" applyAlignment="1">
      <alignment horizontal="left"/>
    </xf>
    <xf numFmtId="165" fontId="3" fillId="9" borderId="11" xfId="34" applyNumberFormat="1" applyFont="1" applyFill="1" applyBorder="1" applyAlignment="1">
      <alignment horizontal="left"/>
    </xf>
    <xf numFmtId="0" fontId="3" fillId="9" borderId="11" xfId="34" applyFont="1" applyFill="1" applyBorder="1" applyAlignment="1">
      <alignment horizontal="left"/>
    </xf>
    <xf numFmtId="165" fontId="3" fillId="9" borderId="11" xfId="8" applyNumberFormat="1" applyFont="1" applyFill="1" applyBorder="1" applyAlignment="1">
      <alignment horizontal="left"/>
    </xf>
    <xf numFmtId="0" fontId="3" fillId="9" borderId="11" xfId="8" applyFont="1" applyFill="1" applyBorder="1" applyAlignment="1">
      <alignment horizontal="left"/>
    </xf>
    <xf numFmtId="0" fontId="3" fillId="11" borderId="11" xfId="8" applyFont="1" applyFill="1" applyBorder="1" applyAlignment="1">
      <alignment horizontal="left"/>
    </xf>
    <xf numFmtId="0" fontId="17" fillId="9" borderId="0" xfId="8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7" fillId="11" borderId="14" xfId="8" applyFont="1" applyFill="1" applyBorder="1" applyAlignment="1">
      <alignment horizontal="left" vertical="center" wrapText="1"/>
    </xf>
    <xf numFmtId="0" fontId="41" fillId="22" borderId="11" xfId="0" applyFont="1" applyFill="1" applyBorder="1" applyAlignment="1">
      <alignment horizontal="left"/>
    </xf>
    <xf numFmtId="0" fontId="41" fillId="19" borderId="11" xfId="0" applyFont="1" applyFill="1" applyBorder="1" applyAlignment="1">
      <alignment horizontal="left"/>
    </xf>
    <xf numFmtId="0" fontId="17" fillId="19" borderId="16" xfId="0" applyFont="1" applyFill="1" applyBorder="1" applyAlignment="1">
      <alignment horizontal="left"/>
    </xf>
    <xf numFmtId="0" fontId="3" fillId="19" borderId="15" xfId="0" applyFont="1" applyFill="1" applyBorder="1" applyAlignment="1">
      <alignment horizontal="left"/>
    </xf>
    <xf numFmtId="0" fontId="3" fillId="20" borderId="14" xfId="0" applyFont="1" applyFill="1" applyBorder="1" applyAlignment="1">
      <alignment horizontal="left"/>
    </xf>
    <xf numFmtId="0" fontId="17" fillId="10" borderId="14" xfId="5" applyFont="1" applyFill="1" applyBorder="1" applyAlignment="1">
      <alignment horizontal="left" vertical="center" wrapText="1"/>
    </xf>
    <xf numFmtId="0" fontId="17" fillId="10" borderId="4" xfId="5" applyFont="1" applyFill="1" applyBorder="1" applyAlignment="1">
      <alignment horizontal="left" vertical="center"/>
    </xf>
    <xf numFmtId="0" fontId="41" fillId="19" borderId="11" xfId="5" applyFont="1" applyFill="1" applyBorder="1" applyAlignment="1">
      <alignment horizontal="left"/>
    </xf>
    <xf numFmtId="0" fontId="3" fillId="25" borderId="14" xfId="0" applyFont="1" applyFill="1" applyBorder="1" applyAlignment="1">
      <alignment horizontal="left"/>
    </xf>
    <xf numFmtId="0" fontId="41" fillId="22" borderId="14" xfId="34" applyFont="1" applyFill="1" applyBorder="1" applyAlignment="1">
      <alignment horizontal="left"/>
    </xf>
    <xf numFmtId="0" fontId="17" fillId="27" borderId="14" xfId="8" applyFont="1" applyFill="1" applyBorder="1" applyAlignment="1">
      <alignment horizontal="left"/>
    </xf>
    <xf numFmtId="164" fontId="34" fillId="10" borderId="14" xfId="5" applyNumberFormat="1" applyFont="1" applyFill="1" applyBorder="1" applyAlignment="1">
      <alignment horizontal="left" vertical="center"/>
    </xf>
    <xf numFmtId="165" fontId="41" fillId="9" borderId="14" xfId="34" applyNumberFormat="1" applyFont="1" applyFill="1" applyBorder="1" applyAlignment="1">
      <alignment horizontal="left"/>
    </xf>
    <xf numFmtId="0" fontId="41" fillId="9" borderId="14" xfId="34" applyFont="1" applyFill="1" applyBorder="1" applyAlignment="1">
      <alignment horizontal="left"/>
    </xf>
    <xf numFmtId="0" fontId="17" fillId="10" borderId="0" xfId="5" applyFont="1" applyFill="1" applyBorder="1" applyAlignment="1">
      <alignment horizontal="left" vertical="center" wrapText="1"/>
    </xf>
    <xf numFmtId="0" fontId="17" fillId="9" borderId="14" xfId="8" applyFont="1" applyFill="1" applyBorder="1" applyAlignment="1">
      <alignment horizontal="left" vertical="center" wrapText="1"/>
    </xf>
    <xf numFmtId="0" fontId="17" fillId="22" borderId="14" xfId="5" applyFont="1" applyFill="1" applyBorder="1" applyAlignment="1">
      <alignment horizontal="left" vertical="center" wrapText="1"/>
    </xf>
    <xf numFmtId="0" fontId="33" fillId="9" borderId="11" xfId="8" applyFont="1" applyFill="1" applyBorder="1" applyAlignment="1">
      <alignment horizontal="left" vertical="center" wrapText="1"/>
    </xf>
    <xf numFmtId="0" fontId="41" fillId="9" borderId="11" xfId="0" applyFont="1" applyFill="1" applyBorder="1" applyAlignment="1">
      <alignment horizontal="left"/>
    </xf>
    <xf numFmtId="0" fontId="22" fillId="19" borderId="11" xfId="0" applyFont="1" applyFill="1" applyBorder="1" applyAlignment="1">
      <alignment horizontal="left"/>
    </xf>
    <xf numFmtId="0" fontId="41" fillId="19" borderId="11" xfId="34" applyFont="1" applyFill="1" applyBorder="1" applyAlignment="1">
      <alignment horizontal="left"/>
    </xf>
    <xf numFmtId="0" fontId="3" fillId="19" borderId="11" xfId="5" applyFont="1" applyFill="1" applyBorder="1" applyAlignment="1">
      <alignment horizontal="left" vertical="center" wrapText="1"/>
    </xf>
    <xf numFmtId="0" fontId="34" fillId="10" borderId="14" xfId="5" applyFont="1" applyFill="1" applyBorder="1" applyAlignment="1">
      <alignment horizontal="left" vertical="center"/>
    </xf>
    <xf numFmtId="0" fontId="17" fillId="20" borderId="14" xfId="5" applyFont="1" applyFill="1" applyBorder="1" applyAlignment="1">
      <alignment horizontal="left" vertical="center" wrapText="1"/>
    </xf>
    <xf numFmtId="0" fontId="24" fillId="3" borderId="14" xfId="2" applyFont="1" applyBorder="1" applyAlignment="1" applyProtection="1">
      <alignment horizontal="left" vertical="center" wrapText="1"/>
      <protection hidden="1"/>
    </xf>
    <xf numFmtId="0" fontId="3" fillId="19" borderId="16" xfId="5" applyFont="1" applyFill="1" applyBorder="1" applyAlignment="1">
      <alignment horizontal="left" vertical="center" wrapText="1"/>
    </xf>
    <xf numFmtId="165" fontId="41" fillId="0" borderId="14" xfId="0" applyNumberFormat="1" applyFont="1" applyBorder="1" applyAlignment="1">
      <alignment horizontal="left"/>
    </xf>
    <xf numFmtId="0" fontId="41" fillId="22" borderId="14" xfId="0" applyFont="1" applyFill="1" applyBorder="1" applyAlignment="1">
      <alignment horizontal="left"/>
    </xf>
    <xf numFmtId="0" fontId="17" fillId="21" borderId="14" xfId="8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/>
    </xf>
    <xf numFmtId="0" fontId="23" fillId="20" borderId="14" xfId="0" applyFont="1" applyFill="1" applyBorder="1" applyAlignment="1">
      <alignment horizontal="left" vertical="center" wrapText="1"/>
    </xf>
    <xf numFmtId="0" fontId="38" fillId="9" borderId="14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/>
    </xf>
    <xf numFmtId="0" fontId="41" fillId="10" borderId="11" xfId="5" applyNumberFormat="1" applyFont="1" applyFill="1" applyBorder="1" applyAlignment="1">
      <alignment horizontal="left"/>
    </xf>
    <xf numFmtId="164" fontId="17" fillId="10" borderId="14" xfId="5" applyNumberFormat="1" applyFont="1" applyFill="1" applyBorder="1" applyAlignment="1">
      <alignment horizontal="left" vertical="center"/>
    </xf>
    <xf numFmtId="165" fontId="17" fillId="10" borderId="14" xfId="5" applyNumberFormat="1" applyFont="1" applyFill="1" applyBorder="1" applyAlignment="1">
      <alignment horizontal="left" vertical="center"/>
    </xf>
    <xf numFmtId="0" fontId="17" fillId="10" borderId="14" xfId="5" applyFont="1" applyFill="1" applyBorder="1" applyAlignment="1">
      <alignment horizontal="left" vertical="center"/>
    </xf>
    <xf numFmtId="0" fontId="17" fillId="10" borderId="14" xfId="2" applyFont="1" applyFill="1" applyBorder="1" applyAlignment="1" applyProtection="1">
      <alignment horizontal="left" vertical="center" wrapText="1"/>
      <protection hidden="1"/>
    </xf>
    <xf numFmtId="0" fontId="3" fillId="19" borderId="11" xfId="8" applyFont="1" applyFill="1" applyBorder="1" applyAlignment="1">
      <alignment horizontal="left"/>
    </xf>
    <xf numFmtId="0" fontId="23" fillId="10" borderId="0" xfId="0" applyFont="1" applyFill="1" applyAlignment="1">
      <alignment horizontal="left" wrapText="1"/>
    </xf>
    <xf numFmtId="20" fontId="34" fillId="10" borderId="11" xfId="5" applyNumberFormat="1" applyFont="1" applyFill="1" applyBorder="1" applyAlignment="1">
      <alignment horizontal="left" vertical="center" wrapText="1"/>
    </xf>
    <xf numFmtId="6" fontId="41" fillId="0" borderId="11" xfId="0" applyNumberFormat="1" applyFont="1" applyBorder="1" applyAlignment="1">
      <alignment horizontal="left"/>
    </xf>
    <xf numFmtId="0" fontId="41" fillId="11" borderId="11" xfId="8" applyFont="1" applyFill="1" applyBorder="1" applyAlignment="1">
      <alignment horizontal="left"/>
    </xf>
    <xf numFmtId="0" fontId="22" fillId="20" borderId="14" xfId="0" applyFont="1" applyFill="1" applyBorder="1" applyAlignment="1">
      <alignment horizontal="left" vertical="center"/>
    </xf>
    <xf numFmtId="0" fontId="17" fillId="22" borderId="14" xfId="8" applyFont="1" applyFill="1" applyBorder="1" applyAlignment="1">
      <alignment horizontal="left"/>
    </xf>
    <xf numFmtId="0" fontId="23" fillId="20" borderId="11" xfId="0" applyFont="1" applyFill="1" applyBorder="1" applyAlignment="1">
      <alignment horizontal="left" vertical="center"/>
    </xf>
    <xf numFmtId="165" fontId="34" fillId="10" borderId="14" xfId="5" applyNumberFormat="1" applyFont="1" applyFill="1" applyBorder="1" applyAlignment="1">
      <alignment horizontal="left" vertical="center"/>
    </xf>
    <xf numFmtId="0" fontId="3" fillId="10" borderId="4" xfId="5" applyFont="1" applyFill="1" applyBorder="1" applyAlignment="1">
      <alignment horizontal="left"/>
    </xf>
    <xf numFmtId="0" fontId="23" fillId="10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9" borderId="0" xfId="34" applyFont="1" applyFill="1" applyAlignment="1">
      <alignment horizontal="left"/>
    </xf>
    <xf numFmtId="0" fontId="0" fillId="0" borderId="14" xfId="0" applyBorder="1" applyAlignment="1">
      <alignment horizontal="left"/>
    </xf>
    <xf numFmtId="0" fontId="3" fillId="12" borderId="11" xfId="5" applyFont="1" applyFill="1" applyBorder="1" applyAlignment="1">
      <alignment horizontal="left"/>
    </xf>
    <xf numFmtId="0" fontId="41" fillId="10" borderId="4" xfId="5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3" fillId="24" borderId="11" xfId="8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left"/>
    </xf>
    <xf numFmtId="0" fontId="58" fillId="12" borderId="11" xfId="0" applyFont="1" applyFill="1" applyBorder="1" applyAlignment="1">
      <alignment horizontal="left"/>
    </xf>
    <xf numFmtId="165" fontId="58" fillId="10" borderId="11" xfId="5" applyNumberFormat="1" applyFont="1" applyFill="1" applyBorder="1" applyAlignment="1">
      <alignment horizontal="left"/>
    </xf>
    <xf numFmtId="0" fontId="58" fillId="10" borderId="11" xfId="5" applyFont="1" applyFill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12" borderId="14" xfId="0" applyFont="1" applyFill="1" applyBorder="1" applyAlignment="1">
      <alignment horizontal="left"/>
    </xf>
    <xf numFmtId="165" fontId="58" fillId="10" borderId="14" xfId="5" applyNumberFormat="1" applyFont="1" applyFill="1" applyBorder="1" applyAlignment="1">
      <alignment horizontal="left"/>
    </xf>
    <xf numFmtId="0" fontId="58" fillId="10" borderId="14" xfId="5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0" fillId="10" borderId="0" xfId="0" applyFill="1" applyAlignment="1">
      <alignment horizontal="center"/>
    </xf>
    <xf numFmtId="0" fontId="5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2" borderId="5" xfId="1" applyFont="1" applyBorder="1" applyAlignment="1">
      <alignment horizontal="center" vertical="center" wrapText="1"/>
    </xf>
    <xf numFmtId="0" fontId="14" fillId="2" borderId="0" xfId="1" applyFont="1" applyBorder="1" applyAlignment="1">
      <alignment horizontal="center" vertical="center" wrapText="1"/>
    </xf>
    <xf numFmtId="0" fontId="16" fillId="2" borderId="2" xfId="1" applyFont="1" applyAlignment="1">
      <alignment horizontal="left" vertical="center" wrapText="1"/>
    </xf>
    <xf numFmtId="0" fontId="5" fillId="0" borderId="2" xfId="1" applyFill="1" applyAlignment="1">
      <alignment horizontal="center"/>
    </xf>
    <xf numFmtId="0" fontId="15" fillId="8" borderId="0" xfId="0" applyFont="1" applyFill="1" applyAlignment="1">
      <alignment horizontal="center" vertical="center"/>
    </xf>
  </cellXfs>
  <cellStyles count="58">
    <cellStyle name="20% - Èmfasi5" xfId="4" builtinId="46"/>
    <cellStyle name="Accent" xfId="26" xr:uid="{00000000-0005-0000-0000-000001000000}"/>
    <cellStyle name="Accent 1" xfId="27" xr:uid="{00000000-0005-0000-0000-000002000000}"/>
    <cellStyle name="Accent 2" xfId="28" xr:uid="{00000000-0005-0000-0000-000003000000}"/>
    <cellStyle name="Accent 3" xfId="29" xr:uid="{00000000-0005-0000-0000-000004000000}"/>
    <cellStyle name="Bad" xfId="30" xr:uid="{00000000-0005-0000-0000-000005000000}"/>
    <cellStyle name="Camp de la taula dinàmica" xfId="13" xr:uid="{00000000-0005-0000-0000-000006000000}"/>
    <cellStyle name="Cantonada de la taula dinàmica" xfId="11" xr:uid="{00000000-0005-0000-0000-000007000000}"/>
    <cellStyle name="Categoria de la taula dinàmica" xfId="14" xr:uid="{00000000-0005-0000-0000-000008000000}"/>
    <cellStyle name="Cel·la de comprovació" xfId="7" builtinId="23"/>
    <cellStyle name="Cel·la enllaçada" xfId="6" builtinId="24"/>
    <cellStyle name="Enllaç" xfId="5" builtinId="8"/>
    <cellStyle name="Enllaç 2" xfId="10" xr:uid="{00000000-0005-0000-0000-00000C000000}"/>
    <cellStyle name="Entrada" xfId="1" builtinId="20"/>
    <cellStyle name="Error" xfId="31" xr:uid="{00000000-0005-0000-0000-00000E000000}"/>
    <cellStyle name="Excel Built-in 20% - Accent5" xfId="18" xr:uid="{00000000-0005-0000-0000-00000F000000}"/>
    <cellStyle name="Excel Built-in 20% - Accent5 2" xfId="32" xr:uid="{00000000-0005-0000-0000-000010000000}"/>
    <cellStyle name="Excel Built-in Check Cell" xfId="22" xr:uid="{00000000-0005-0000-0000-000011000000}"/>
    <cellStyle name="Excel Built-in Check Cell 2" xfId="33" xr:uid="{00000000-0005-0000-0000-000012000000}"/>
    <cellStyle name="Excel Built-in Hyperlink" xfId="34" xr:uid="{00000000-0005-0000-0000-000013000000}"/>
    <cellStyle name="Excel Built-in Input" xfId="17" xr:uid="{00000000-0005-0000-0000-000014000000}"/>
    <cellStyle name="Excel Built-in Input 2" xfId="35" xr:uid="{00000000-0005-0000-0000-000015000000}"/>
    <cellStyle name="Excel Built-in Linked Cell" xfId="21" xr:uid="{00000000-0005-0000-0000-000016000000}"/>
    <cellStyle name="Excel Built-in Linked Cell 2" xfId="36" xr:uid="{00000000-0005-0000-0000-000017000000}"/>
    <cellStyle name="Excel Built-in Note" xfId="19" xr:uid="{00000000-0005-0000-0000-000018000000}"/>
    <cellStyle name="Excel Built-in Note 2" xfId="37" xr:uid="{00000000-0005-0000-0000-000019000000}"/>
    <cellStyle name="Excel Built-in Output" xfId="20" xr:uid="{00000000-0005-0000-0000-00001A000000}"/>
    <cellStyle name="Excel Built-in Output 2" xfId="38" xr:uid="{00000000-0005-0000-0000-00001B000000}"/>
    <cellStyle name="Footnote" xfId="39" xr:uid="{00000000-0005-0000-0000-00001C000000}"/>
    <cellStyle name="Good" xfId="40" xr:uid="{00000000-0005-0000-0000-00001D000000}"/>
    <cellStyle name="Heading" xfId="41" xr:uid="{00000000-0005-0000-0000-00001E000000}"/>
    <cellStyle name="Heading (user)" xfId="42" xr:uid="{00000000-0005-0000-0000-00001F000000}"/>
    <cellStyle name="Heading 1" xfId="43" xr:uid="{00000000-0005-0000-0000-000020000000}"/>
    <cellStyle name="Heading 2" xfId="44" xr:uid="{00000000-0005-0000-0000-000021000000}"/>
    <cellStyle name="Hyperlink" xfId="45" xr:uid="{00000000-0005-0000-0000-000022000000}"/>
    <cellStyle name="Neutral 2" xfId="25" xr:uid="{00000000-0005-0000-0000-000023000000}"/>
    <cellStyle name="Normal" xfId="0" builtinId="0"/>
    <cellStyle name="Normal 2" xfId="8" xr:uid="{00000000-0005-0000-0000-000025000000}"/>
    <cellStyle name="Normal 3" xfId="9" xr:uid="{00000000-0005-0000-0000-000026000000}"/>
    <cellStyle name="Normal 4" xfId="23" xr:uid="{00000000-0005-0000-0000-000027000000}"/>
    <cellStyle name="Normal 5" xfId="24" xr:uid="{00000000-0005-0000-0000-000028000000}"/>
    <cellStyle name="Nota" xfId="3" builtinId="10"/>
    <cellStyle name="Note" xfId="46" xr:uid="{00000000-0005-0000-0000-00002A000000}"/>
    <cellStyle name="Pivot Table Category" xfId="47" xr:uid="{00000000-0005-0000-0000-00002B000000}"/>
    <cellStyle name="Pivot Table Corner" xfId="48" xr:uid="{00000000-0005-0000-0000-00002C000000}"/>
    <cellStyle name="Pivot Table Field" xfId="49" xr:uid="{00000000-0005-0000-0000-00002D000000}"/>
    <cellStyle name="Pivot Table Result" xfId="50" xr:uid="{00000000-0005-0000-0000-00002E000000}"/>
    <cellStyle name="Pivot Table Title" xfId="51" xr:uid="{00000000-0005-0000-0000-00002F000000}"/>
    <cellStyle name="Pivot Table Value" xfId="52" xr:uid="{00000000-0005-0000-0000-000030000000}"/>
    <cellStyle name="Result" xfId="53" xr:uid="{00000000-0005-0000-0000-000031000000}"/>
    <cellStyle name="Result (user)" xfId="54" xr:uid="{00000000-0005-0000-0000-000032000000}"/>
    <cellStyle name="Resultat" xfId="2" builtinId="21"/>
    <cellStyle name="Resultat de la taula dinàmica" xfId="16" xr:uid="{00000000-0005-0000-0000-000034000000}"/>
    <cellStyle name="Status" xfId="55" xr:uid="{00000000-0005-0000-0000-000035000000}"/>
    <cellStyle name="Text" xfId="56" xr:uid="{00000000-0005-0000-0000-000036000000}"/>
    <cellStyle name="Títol de la taula dinàmica" xfId="15" xr:uid="{00000000-0005-0000-0000-000037000000}"/>
    <cellStyle name="Valor de la taula dinàmica" xfId="12" xr:uid="{00000000-0005-0000-0000-000038000000}"/>
    <cellStyle name="Warning" xfId="57" xr:uid="{00000000-0005-0000-0000-000039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hh:mm;@"/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rgb="FF99FF66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6" tint="0.59996337778862885"/>
        </patternFill>
      </fill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BD2-style" pivot="0" count="3" xr9:uid="{00000000-0011-0000-FFFF-FFFF00000000}">
      <tableStyleElement type="headerRow" dxfId="48"/>
      <tableStyleElement type="firstRowStripe" dxfId="47"/>
      <tableStyleElement type="secondRowStripe" dxfId="46"/>
    </tableStyle>
    <tableStyle name="Temat-style" pivot="0" count="3" xr9:uid="{00000000-0011-0000-FFFF-FFFF01000000}">
      <tableStyleElement type="headerRow" dxfId="45"/>
      <tableStyleElement type="firstRowStripe" dxfId="44"/>
      <tableStyleElement type="secondRowStripe" dxfId="43"/>
    </tableStyle>
  </tableStyles>
  <colors>
    <mruColors>
      <color rgb="FF99FF66"/>
      <color rgb="FFFFFF99"/>
      <color rgb="FF99FFCC"/>
      <color rgb="FFFF9999"/>
      <color rgb="FFFFCCCC"/>
      <color rgb="FFCC6600"/>
      <color rgb="FFFF9900"/>
      <color rgb="FF00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microsoft.com/office/2007/relationships/slicerCache" Target="slicerCaches/slicerCache7.xml"/><Relationship Id="rId39" Type="http://schemas.openxmlformats.org/officeDocument/2006/relationships/theme" Target="theme/theme1.xml"/><Relationship Id="rId21" Type="http://schemas.microsoft.com/office/2007/relationships/slicerCache" Target="slicerCaches/slicerCache2.xml"/><Relationship Id="rId34" Type="http://schemas.microsoft.com/office/2007/relationships/slicerCache" Target="slicerCaches/slicerCache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1.xml"/><Relationship Id="rId29" Type="http://schemas.microsoft.com/office/2007/relationships/slicerCache" Target="slicerCaches/slicerCache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5.xml"/><Relationship Id="rId32" Type="http://schemas.microsoft.com/office/2007/relationships/slicerCache" Target="slicerCaches/slicerCache13.xml"/><Relationship Id="rId37" Type="http://schemas.microsoft.com/office/2007/relationships/slicerCache" Target="slicerCaches/slicerCache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4.xml"/><Relationship Id="rId28" Type="http://schemas.microsoft.com/office/2007/relationships/slicerCache" Target="slicerCaches/slicerCache9.xml"/><Relationship Id="rId36" Type="http://schemas.microsoft.com/office/2007/relationships/slicerCache" Target="slicerCaches/slicerCache17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31" Type="http://schemas.microsoft.com/office/2007/relationships/slicerCache" Target="slicerCaches/slicerCache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3.xml"/><Relationship Id="rId27" Type="http://schemas.microsoft.com/office/2007/relationships/slicerCache" Target="slicerCaches/slicerCache8.xml"/><Relationship Id="rId30" Type="http://schemas.microsoft.com/office/2007/relationships/slicerCache" Target="slicerCaches/slicerCache11.xml"/><Relationship Id="rId35" Type="http://schemas.microsoft.com/office/2007/relationships/slicerCache" Target="slicerCaches/slicerCache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microsoft.com/office/2007/relationships/slicerCache" Target="slicerCaches/slicerCache6.xml"/><Relationship Id="rId33" Type="http://schemas.microsoft.com/office/2007/relationships/slicerCache" Target="slicerCaches/slicerCache14.xml"/><Relationship Id="rId38" Type="http://schemas.microsoft.com/office/2007/relationships/slicerCache" Target="slicerCaches/slicerCache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2869407</xdr:colOff>
      <xdr:row>1</xdr:row>
      <xdr:rowOff>142876</xdr:rowOff>
    </xdr:from>
    <xdr:to>
      <xdr:col>2</xdr:col>
      <xdr:colOff>3190875</xdr:colOff>
      <xdr:row>2</xdr:row>
      <xdr:rowOff>107157</xdr:rowOff>
    </xdr:to>
    <xdr:sp macro="" textlink="">
      <xdr:nvSpPr>
        <xdr:cNvPr id="2" name="Fletxa cap aval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8001" y="321470"/>
          <a:ext cx="321468" cy="19050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8</xdr:col>
      <xdr:colOff>2059781</xdr:colOff>
      <xdr:row>0</xdr:row>
      <xdr:rowOff>142876</xdr:rowOff>
    </xdr:from>
    <xdr:to>
      <xdr:col>10</xdr:col>
      <xdr:colOff>1221573</xdr:colOff>
      <xdr:row>5</xdr:row>
      <xdr:rowOff>535782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37" y="142876"/>
          <a:ext cx="4781542" cy="97631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161925</xdr:rowOff>
    </xdr:from>
    <xdr:to>
      <xdr:col>2</xdr:col>
      <xdr:colOff>1828800</xdr:colOff>
      <xdr:row>14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2" name="I5">
              <a:extLst>
                <a:ext uri="{FF2B5EF4-FFF2-40B4-BE49-F238E27FC236}">
                  <a16:creationId xmlns:a16="http://schemas.microsoft.com/office/drawing/2014/main" id="{00000000-0008-0000-0B00-00002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20417" y="1421342"/>
              <a:ext cx="1828800" cy="10974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2162175</xdr:colOff>
      <xdr:row>2</xdr:row>
      <xdr:rowOff>9525</xdr:rowOff>
    </xdr:from>
    <xdr:to>
      <xdr:col>4</xdr:col>
      <xdr:colOff>0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1" name="I4">
              <a:extLst>
                <a:ext uri="{FF2B5EF4-FFF2-40B4-BE49-F238E27FC236}">
                  <a16:creationId xmlns:a16="http://schemas.microsoft.com/office/drawing/2014/main" id="{00000000-0008-0000-0B00-00002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72508" y="369358"/>
              <a:ext cx="1827742" cy="1069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1828800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0" name="I3">
              <a:extLst>
                <a:ext uri="{FF2B5EF4-FFF2-40B4-BE49-F238E27FC236}">
                  <a16:creationId xmlns:a16="http://schemas.microsoft.com/office/drawing/2014/main" id="{00000000-0008-0000-0B00-00002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10333" y="359833"/>
              <a:ext cx="1828800" cy="1079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2162175</xdr:colOff>
      <xdr:row>2</xdr:row>
      <xdr:rowOff>9525</xdr:rowOff>
    </xdr:from>
    <xdr:to>
      <xdr:col>3</xdr:col>
      <xdr:colOff>0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9" name="I2">
              <a:extLst>
                <a:ext uri="{FF2B5EF4-FFF2-40B4-BE49-F238E27FC236}">
                  <a16:creationId xmlns:a16="http://schemas.microsoft.com/office/drawing/2014/main" id="{00000000-0008-0000-0B00-00002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82592" y="369358"/>
              <a:ext cx="1827741" cy="1069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1828800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8" name="I1">
              <a:extLst>
                <a:ext uri="{FF2B5EF4-FFF2-40B4-BE49-F238E27FC236}">
                  <a16:creationId xmlns:a16="http://schemas.microsoft.com/office/drawing/2014/main" id="{00000000-0008-0000-0B00-00002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20417" y="359833"/>
              <a:ext cx="1828800" cy="1079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2162175</xdr:colOff>
      <xdr:row>8</xdr:row>
      <xdr:rowOff>0</xdr:rowOff>
    </xdr:from>
    <xdr:to>
      <xdr:col>3</xdr:col>
      <xdr:colOff>0</xdr:colOff>
      <xdr:row>14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3" name="1r">
              <a:extLst>
                <a:ext uri="{FF2B5EF4-FFF2-40B4-BE49-F238E27FC236}">
                  <a16:creationId xmlns:a16="http://schemas.microsoft.com/office/drawing/2014/main" id="{00000000-0008-0000-0B00-00002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1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82592" y="1439333"/>
              <a:ext cx="1827741" cy="1079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1828800</xdr:colOff>
      <xdr:row>14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4" name="2n">
              <a:extLst>
                <a:ext uri="{FF2B5EF4-FFF2-40B4-BE49-F238E27FC236}">
                  <a16:creationId xmlns:a16="http://schemas.microsoft.com/office/drawing/2014/main" id="{00000000-0008-0000-0B00-00002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2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10333" y="1439333"/>
              <a:ext cx="1828800" cy="1079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2162175</xdr:colOff>
      <xdr:row>8</xdr:row>
      <xdr:rowOff>0</xdr:rowOff>
    </xdr:from>
    <xdr:to>
      <xdr:col>4</xdr:col>
      <xdr:colOff>0</xdr:colOff>
      <xdr:row>14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5" name="3r">
              <a:extLst>
                <a:ext uri="{FF2B5EF4-FFF2-40B4-BE49-F238E27FC236}">
                  <a16:creationId xmlns:a16="http://schemas.microsoft.com/office/drawing/2014/main" id="{00000000-0008-0000-0B00-00002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3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72508" y="1439333"/>
              <a:ext cx="1827742" cy="1079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13</xdr:row>
      <xdr:rowOff>152400</xdr:rowOff>
    </xdr:from>
    <xdr:to>
      <xdr:col>2</xdr:col>
      <xdr:colOff>1828800</xdr:colOff>
      <xdr:row>19</xdr:row>
      <xdr:rowOff>31750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6" name="4t">
              <a:extLst>
                <a:ext uri="{FF2B5EF4-FFF2-40B4-BE49-F238E27FC236}">
                  <a16:creationId xmlns:a16="http://schemas.microsoft.com/office/drawing/2014/main" id="{00000000-0008-0000-0B00-00002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4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20417" y="2491317"/>
              <a:ext cx="1828800" cy="927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2162175</xdr:colOff>
      <xdr:row>14</xdr:row>
      <xdr:rowOff>0</xdr:rowOff>
    </xdr:from>
    <xdr:to>
      <xdr:col>3</xdr:col>
      <xdr:colOff>0</xdr:colOff>
      <xdr:row>19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7" name="5è">
              <a:extLst>
                <a:ext uri="{FF2B5EF4-FFF2-40B4-BE49-F238E27FC236}">
                  <a16:creationId xmlns:a16="http://schemas.microsoft.com/office/drawing/2014/main" id="{00000000-0008-0000-0B00-00002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5è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82592" y="2518833"/>
              <a:ext cx="1827741" cy="8995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1828800</xdr:colOff>
      <xdr:row>19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8" name="6è">
              <a:extLst>
                <a:ext uri="{FF2B5EF4-FFF2-40B4-BE49-F238E27FC236}">
                  <a16:creationId xmlns:a16="http://schemas.microsoft.com/office/drawing/2014/main" id="{00000000-0008-0000-0B00-000030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6è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10333" y="2518833"/>
              <a:ext cx="1828800" cy="8995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2162175</xdr:colOff>
      <xdr:row>13</xdr:row>
      <xdr:rowOff>171449</xdr:rowOff>
    </xdr:from>
    <xdr:to>
      <xdr:col>4</xdr:col>
      <xdr:colOff>0</xdr:colOff>
      <xdr:row>19</xdr:row>
      <xdr:rowOff>74082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9" name="1r ESO">
              <a:extLst>
                <a:ext uri="{FF2B5EF4-FFF2-40B4-BE49-F238E27FC236}">
                  <a16:creationId xmlns:a16="http://schemas.microsoft.com/office/drawing/2014/main" id="{00000000-0008-0000-0B00-00003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1r E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72508" y="2510367"/>
              <a:ext cx="1827742" cy="908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</xdr:colOff>
      <xdr:row>18</xdr:row>
      <xdr:rowOff>179916</xdr:rowOff>
    </xdr:from>
    <xdr:to>
      <xdr:col>2</xdr:col>
      <xdr:colOff>1828801</xdr:colOff>
      <xdr:row>24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0" name="2n ESO">
              <a:extLst>
                <a:ext uri="{FF2B5EF4-FFF2-40B4-BE49-F238E27FC236}">
                  <a16:creationId xmlns:a16="http://schemas.microsoft.com/office/drawing/2014/main" id="{00000000-0008-0000-0B00-00003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2n E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20418" y="3418416"/>
              <a:ext cx="1828800" cy="9948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2162175</xdr:colOff>
      <xdr:row>19</xdr:row>
      <xdr:rowOff>31749</xdr:rowOff>
    </xdr:from>
    <xdr:to>
      <xdr:col>3</xdr:col>
      <xdr:colOff>0</xdr:colOff>
      <xdr:row>24</xdr:row>
      <xdr:rowOff>116416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1" name="3r ESO">
              <a:extLst>
                <a:ext uri="{FF2B5EF4-FFF2-40B4-BE49-F238E27FC236}">
                  <a16:creationId xmlns:a16="http://schemas.microsoft.com/office/drawing/2014/main" id="{00000000-0008-0000-0B00-00003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3r E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82592" y="3450166"/>
              <a:ext cx="1827741" cy="984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0</xdr:colOff>
      <xdr:row>19</xdr:row>
      <xdr:rowOff>33865</xdr:rowOff>
    </xdr:from>
    <xdr:to>
      <xdr:col>3</xdr:col>
      <xdr:colOff>1828800</xdr:colOff>
      <xdr:row>24</xdr:row>
      <xdr:rowOff>127000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2" name="4t ESO">
              <a:extLst>
                <a:ext uri="{FF2B5EF4-FFF2-40B4-BE49-F238E27FC236}">
                  <a16:creationId xmlns:a16="http://schemas.microsoft.com/office/drawing/2014/main" id="{00000000-0008-0000-0B00-00003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4t E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10333" y="3452282"/>
              <a:ext cx="1828800" cy="9927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2162175</xdr:colOff>
      <xdr:row>19</xdr:row>
      <xdr:rowOff>31750</xdr:rowOff>
    </xdr:from>
    <xdr:to>
      <xdr:col>4</xdr:col>
      <xdr:colOff>0</xdr:colOff>
      <xdr:row>24</xdr:row>
      <xdr:rowOff>127000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3" name="Postobligatori">
              <a:extLst>
                <a:ext uri="{FF2B5EF4-FFF2-40B4-BE49-F238E27FC236}">
                  <a16:creationId xmlns:a16="http://schemas.microsoft.com/office/drawing/2014/main" id="{00000000-0008-0000-0B00-00003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stobligat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72508" y="3450167"/>
              <a:ext cx="1827742" cy="9948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9526</xdr:rowOff>
    </xdr:from>
    <xdr:to>
      <xdr:col>1</xdr:col>
      <xdr:colOff>3381375</xdr:colOff>
      <xdr:row>7</xdr:row>
      <xdr:rowOff>85725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190501"/>
          <a:ext cx="3371850" cy="866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2</xdr:row>
      <xdr:rowOff>161925</xdr:rowOff>
    </xdr:from>
    <xdr:to>
      <xdr:col>14</xdr:col>
      <xdr:colOff>752475</xdr:colOff>
      <xdr:row>17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entre Educatiu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ntre Educati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58475" y="52387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15</xdr:col>
      <xdr:colOff>47625</xdr:colOff>
      <xdr:row>3</xdr:row>
      <xdr:rowOff>0</xdr:rowOff>
    </xdr:from>
    <xdr:to>
      <xdr:col>17</xdr:col>
      <xdr:colOff>200025</xdr:colOff>
      <xdr:row>17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ctivitat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ctivit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20625" y="542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190500</xdr:colOff>
      <xdr:row>2</xdr:row>
      <xdr:rowOff>133350</xdr:rowOff>
    </xdr:from>
    <xdr:to>
      <xdr:col>12</xdr:col>
      <xdr:colOff>342900</xdr:colOff>
      <xdr:row>17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ata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00" y="495300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Aquesta forma representa un afinador. Els afinadors poden utilitzar-se com a mínim a l'Excel 2010.
Si la forma s'ha modificat en una versió anterior de l'Excel o si el llibre de treball s'ha desat a l'Excel 2003 o una versió anterior, l'afinador no es pot utilitzar.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sta\AppData\Local\Microsoft\Windows\INetCache\Content.Outlook\LWTA4PQW\GUIA%20DIDACTICA%20INS%20CASTEL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·licituds"/>
      <sheetName val="BD"/>
      <sheetName val="BD2"/>
      <sheetName val="Coneguem Vila"/>
      <sheetName val="Entorn Natural"/>
      <sheetName val="Món Cultural"/>
      <sheetName val="Medi Ambient"/>
      <sheetName val="Educació en Valors"/>
      <sheetName val="Castellar i la Salut"/>
      <sheetName val="Materials"/>
      <sheetName val="BD3"/>
      <sheetName val="TDimc"/>
      <sheetName val="Temat"/>
      <sheetName val="GUIA DIDACTICA INS CASTEL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 Sancho" refreshedDate="44777.432897800929" createdVersion="4" refreshedVersion="4" minRefreshableVersion="3" recordCount="144" xr:uid="{00000000-000A-0000-FFFF-FFFF00000000}">
  <cacheSource type="worksheet">
    <worksheetSource name="Taula2"/>
  </cacheSource>
  <cacheFields count="17">
    <cacheField name="ACTIVITATS" numFmtId="0">
      <sharedItems count="144">
        <s v="Jutjat de Pau"/>
        <s v="Ajuntament"/>
        <s v="Església parroquial"/>
        <s v="Ludoteca Les 3 Moreres"/>
        <s v="Jocs d’arreu del món"/>
        <s v="Jocs d’estratègia "/>
        <s v="Jocs de llengua"/>
        <s v="Introducció als jocs de taula"/>
        <s v="Jocs sensorials"/>
        <s v="Escola de Música Torre Balada"/>
        <s v="Mercat Municipal"/>
        <s v="Arxiu Municipal"/>
        <s v="Policia"/>
        <s v="Servei Local d’Ocupació"/>
        <s v="Mira la Ràdio (Ràdio Castellar)"/>
        <s v="Tastet de fabricació digital"/>
        <s v="Impressió 3D "/>
        <s v="Immersió a la fabricació digital"/>
        <s v="Setmana de la Mobilitat sostenible i segura"/>
        <s v="Obrador Casé"/>
        <s v="Garden Dicoma"/>
        <s v="Visita a l’ermita i a la masia de Can Santpere"/>
        <s v="Bosc de pedres"/>
        <s v="Visita d’elements de pedra seca"/>
        <s v="Excursió pels entorns de Castellar"/>
        <s v="Un passeig pel parc de Colobrers"/>
        <s v="Arran del riu Ripoll (Coneguem el riu Ripoll)"/>
        <s v="Projecte Rius"/>
        <s v="Festa del Projecte Rius"/>
        <s v="Rutes d’història Local"/>
        <s v="Urban Sketching NOVETAT"/>
        <s v="Els animalons de la Biblioteca surten de la maleta"/>
        <s v="Primers passos a la Biblioteca"/>
        <s v="Descobrim la Biblioteca"/>
        <s v="Experimentem la Biblioteca"/>
        <s v="Joc de pistes a la Biblioteca"/>
        <s v="Tupper book"/>
        <s v="Taller de solistes a l’aula "/>
        <s v="Audicions musicals"/>
        <s v="Audicions musicals escoles bressol"/>
        <s v="Cicle teatre escoles bressol"/>
        <s v="Cicle teatre infantil i primària"/>
        <s v="Hora del conte"/>
        <s v="Teatre en anglès"/>
        <s v="Bram escolar"/>
        <s v="Lectura de poemes a càrrec de Suport Castellar"/>
        <s v="Taller de l’artista pintor Enric Aguilar"/>
        <s v="Elaboració pessebres"/>
        <s v="Visita pessebres"/>
        <s v="Visita gegants: Sol, Lluna i Estel"/>
        <s v="Festa de la primavera"/>
        <s v="Qruta Arús"/>
        <s v="Ruta del modernisme"/>
        <s v="Ruta s. XIX"/>
        <s v="Visita al refugi antiaeri"/>
        <s v="Tal com érem: Castellar a finals del s. XIX "/>
        <s v="Farmaciola natural per a l’hivern o per a l’estiu"/>
        <s v="Aprenem a multiplicar plantes i coneixem un viver de planta autòctona"/>
        <s v="Cuidem la Boca"/>
        <s v="Coneguem les Plantes Aquàtiques"/>
        <s v="Tallers d’educació ambiental a l’aula"/>
        <s v="Taller de cosmètica natural"/>
        <s v="Joc de la biodiversitat "/>
        <s v="Descobrim la biodiversitat de l’entorn de l’escola"/>
        <s v="Descobrim la biodiversitat urbana amb El mòbil"/>
        <s v="Joc rodals i ciutats: l’equilibri és possible"/>
        <s v="Un tour per l’espai"/>
        <s v="Coneguem la vegetació del pati"/>
        <s v="Coneguem la vegetació espais verds públics"/>
        <s v="Conte del riu per als més petits de l’escola"/>
        <s v="El riu a l’escola"/>
        <s v="Bèsties i bestioles de riu"/>
        <s v="El joc de l’aiguòmetre"/>
        <s v="L’estat ecològic dels rius i els índexs biòtics"/>
        <s v="Visita Deixalleria"/>
        <s v="Visita Depuradora"/>
        <s v="La Ciutat dels Residus NOVETAT"/>
        <s v="La Deixalleria Mòbil a l'Escola"/>
        <s v="Escape Rom &quot;Retorn a la Terra&quot;"/>
        <s v="Taller de Sabò a partir de l'oli usat NOVETAT"/>
        <s v="La moda que incomode NOVETAT"/>
        <s v="Vull ser una flor, conte participatiu NOVETAT"/>
        <s v="Centre de Tractament de Residus del Vallès Occidental"/>
        <s v="Som els nous Compostarires"/>
        <s v="Seguim fent Compostatge"/>
        <s v="El menjar no és per llençar"/>
        <s v="Horts de Cal Botafoc"/>
        <s v="Horts de Puigvert"/>
        <s v="Les Abelles i la seva Pol·linització"/>
        <s v="Camí lila "/>
        <s v="En la varietat està el gust NOVETAT"/>
        <s v="La batalla final NOVETAT"/>
        <s v="La veïna (hora del conte) NOVETAT"/>
        <s v="Els contes de l'Ona NOVETAT"/>
        <s v="Jornada de Bàsquet en cadira de rodes NOVETAT"/>
        <s v="Activitat de sensibilització Grup amputats Sant Jordi"/>
        <s v="Contes d’arreu del món"/>
        <s v="Espectacle d’animació infantil"/>
        <s v="Taller de cançons i dances africanes NOVETAT"/>
        <s v="Taller de consum: Oh! La joguina no juga"/>
        <s v="Un forat al moneder"/>
        <s v="Qui veu el meu perfil? Privacitat a Internet"/>
        <s v="Un cop d’ull al consum"/>
        <s v="Taller de publicitat"/>
        <s v="Introducció a l’escalada a Canglomerat"/>
        <s v="Introducció a l’Atletisme"/>
        <s v="Iniciació al Kick Boxing"/>
        <s v="Iniciació al Taekwondo"/>
        <s v="El rugby a Castellar"/>
        <s v="Club tennis Castellar (tennis o pàdel)"/>
        <s v="Taller d’elaboració de formatges"/>
        <s v="Seu bé!"/>
        <s v="Gimcana de les neurones"/>
        <s v="Suport Castellar promociona la salut mental"/>
        <s v="Visita mercat + tast a l’escola"/>
        <s v="Per què ens vacunem?"/>
        <s v="Salut a les Escoles NOVETAT"/>
        <s v="Taller d'Autoprotecció Bàsic NOVETAT"/>
        <s v="M'agrada tal com sóc"/>
        <s v="Has vist la foto que corre?"/>
        <s v="Teatre social: no em ratllis!"/>
        <s v="Teatre social: ja n’hi ha prou"/>
        <s v="Taller de prevenció de consum de drogues:  coneixem l’alcohol i el tabac?"/>
        <s v="Taller de drogues: què fem quan anem de festa?"/>
        <s v="Tu pots decidir sobre sexualitat"/>
        <s v="Taller d’afectivitat i sexualitat"/>
        <s v="L’armari pels abrics. Prevenció del bullying LGTBfòbic a l’adolescència"/>
        <s v="Que no t'agafi el masclisme. NOVETAT"/>
        <s v="Desmuntant el masclisme NOVETAT"/>
        <s v="Tinc 500 amics. A classe ens cuidem NOVETAT"/>
        <s v="Jo sóc, una declaració sobre el gènere i la sexualitat NOVETAT"/>
        <s v="Lots préstec temporal"/>
        <s v="Lots préstec definitiu"/>
        <s v="Punt de formació"/>
        <s v="Maletes viatgeres de la Biblioteca "/>
        <s v="Maleta jocs d’arreu del món"/>
        <s v="Maleta jocs gegants"/>
        <s v="Maleta jocs de psicomotricitat"/>
        <s v="Bagul de disfresses"/>
        <s v="Bagul de titelles"/>
        <s v="Maleta jocs llengua"/>
        <s v="Maleta introducció als jocs de taula"/>
        <s v="Maleta jocs estratègia"/>
        <s v="Equip ràdio"/>
      </sharedItems>
    </cacheField>
    <cacheField name="I1" numFmtId="0">
      <sharedItems containsBlank="1" count="2">
        <m/>
        <s v="I1"/>
      </sharedItems>
    </cacheField>
    <cacheField name="I2" numFmtId="0">
      <sharedItems containsBlank="1" count="2">
        <m/>
        <s v="I2"/>
      </sharedItems>
    </cacheField>
    <cacheField name="I3" numFmtId="0">
      <sharedItems containsBlank="1" count="2">
        <m/>
        <s v="I3"/>
      </sharedItems>
    </cacheField>
    <cacheField name="I4" numFmtId="0">
      <sharedItems containsBlank="1" count="2">
        <m/>
        <s v="I4"/>
      </sharedItems>
    </cacheField>
    <cacheField name="I5" numFmtId="0">
      <sharedItems containsBlank="1" count="2">
        <m/>
        <s v="I5"/>
      </sharedItems>
    </cacheField>
    <cacheField name="1r" numFmtId="0">
      <sharedItems containsBlank="1" count="2">
        <m/>
        <s v="1r"/>
      </sharedItems>
    </cacheField>
    <cacheField name="2n" numFmtId="0">
      <sharedItems containsBlank="1" count="2">
        <m/>
        <s v="2n"/>
      </sharedItems>
    </cacheField>
    <cacheField name="3r" numFmtId="0">
      <sharedItems containsBlank="1" count="2">
        <m/>
        <s v="3r"/>
      </sharedItems>
    </cacheField>
    <cacheField name="4t" numFmtId="0">
      <sharedItems containsBlank="1" count="2">
        <m/>
        <s v="4t"/>
      </sharedItems>
    </cacheField>
    <cacheField name="5è" numFmtId="0">
      <sharedItems containsBlank="1" count="2">
        <s v="5è"/>
        <m/>
      </sharedItems>
    </cacheField>
    <cacheField name="6è" numFmtId="0">
      <sharedItems containsBlank="1" count="2">
        <s v="6è"/>
        <m/>
      </sharedItems>
    </cacheField>
    <cacheField name="1r ESO" numFmtId="0">
      <sharedItems containsBlank="1" count="2">
        <s v="1r ESO"/>
        <m/>
      </sharedItems>
    </cacheField>
    <cacheField name="2n ESO" numFmtId="0">
      <sharedItems containsBlank="1" count="2">
        <s v="2n ESO"/>
        <m/>
      </sharedItems>
    </cacheField>
    <cacheField name="3r ESO" numFmtId="0">
      <sharedItems containsBlank="1" count="2">
        <s v="3r ESO"/>
        <m/>
      </sharedItems>
    </cacheField>
    <cacheField name="4t ESO" numFmtId="0">
      <sharedItems containsBlank="1" count="2">
        <s v="4t ESO"/>
        <m/>
      </sharedItems>
    </cacheField>
    <cacheField name="Postobligatori" numFmtId="0">
      <sharedItems containsBlank="1" count="2">
        <m/>
        <s v="Postobligatori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rcè Costa" refreshedDate="44848.460464699077" createdVersion="4" refreshedVersion="4" minRefreshableVersion="3" recordCount="732" xr:uid="{00000000-000A-0000-FFFF-FFFF01000000}">
  <cacheSource type="worksheet">
    <worksheetSource ref="A1:G686" sheet="Full1"/>
  </cacheSource>
  <cacheFields count="10">
    <cacheField name="Centre Educatiu" numFmtId="0">
      <sharedItems containsBlank="1" count="21">
        <s v="El Casal"/>
        <s v="El Niu"/>
        <s v="Sant Esteve"/>
        <s v="El Sol i la Lluna"/>
        <s v="Bonavista"/>
        <s v="Emili Carles-Tolrà"/>
        <s v="Joan Blanquer"/>
        <s v="Ins Castellar"/>
        <s v="Mestre Pla"/>
        <s v="Fedac Castellar"/>
        <s v="El Casal "/>
        <s v="PFI Les Garberes"/>
        <s v="El Casalet"/>
        <s v="Colobrers"/>
        <s v="El turonet"/>
        <s v="Ins Puig de la Creu"/>
        <s v="Ies Castellar"/>
        <s v="Casamada"/>
        <s v="El Coral"/>
        <s v="El Picarol"/>
        <m/>
      </sharedItems>
    </cacheField>
    <cacheField name="Activitat" numFmtId="0">
      <sharedItems count="113">
        <s v="Descobrim la Biblioteca"/>
        <s v="Visita gegants: Sol, Lluna i Estel"/>
        <s v="Arxiu municipal"/>
        <s v="Urban Sketching NOVETAT"/>
        <s v="Excursió pels entorns de Castellar"/>
        <s v="Ajuntament"/>
        <s v="Setmana de la Mobilitat sostenible i segura"/>
        <s v="Mira la Ràdio (Ràdio Castellar)"/>
        <s v="Un passeig pel parc de Colobrers"/>
        <s v="Visita mercat + tast a l’escola"/>
        <s v="Garden Dicoma"/>
        <s v="Introducció a l’escalada a Canglomerat"/>
        <s v="Mercat Municipal"/>
        <s v="Ludoteca Les 3 Moreres"/>
        <s v="Taller d'Autoprotecció Bàsic"/>
        <s v="Projecte Rius"/>
        <s v="Audicions musicals"/>
        <s v="Experimentem la Biblioteca"/>
        <s v="Església parroquial"/>
        <s v="Taller de l’artista pintor Enric Aguilar"/>
        <s v="Arran del riu Ripoll (Coneguem el riu Ripoll)"/>
        <s v="El rugby a Castellar"/>
        <s v="Iniciació al Kick Boxing"/>
        <s v="Primers passos a la Biblioteca"/>
        <s v="Visita Deixalleria"/>
        <s v="Introducció als jocs de taula"/>
        <s v="Jocs d’arreu del món"/>
        <s v="Jo sóc, una declaració sobre el gènere i la sexualitat NOVETAT"/>
        <s v="Els animalons de la Biblioteca surten de la maleta"/>
        <s v="Jocs d’estratègia "/>
        <s v="Taller de consum: Oh! La joguina no juga"/>
        <s v="Maleta jocs gegants"/>
        <s v="Taller de drogues: &quot;Què fem quan anem de festa?&quot;"/>
        <s v="Activitat de sensibilització Grup amputats Sant Jordi"/>
        <s v="Elaboració pessebres"/>
        <s v="Cicle teatre infantil i primària"/>
        <s v="Maleta jocs d’arreu del món"/>
        <s v="Visita pessebres"/>
        <s v="Jocs sensorials"/>
        <s v="Tupper book"/>
        <s v="Teatre en anglès"/>
        <s v="Lots préstec temporal"/>
        <s v="Els primers passos a la biblioteca"/>
        <s v="Maleta jocs estratègia"/>
        <s v="Suport Castellar promociona la salut mental"/>
        <s v="Biblioteca"/>
        <s v="Taller de solistes a l’aula "/>
        <s v="Conte del riu per als més petits de l’escola"/>
        <s v="El riu a l’escola"/>
        <s v="Bram escolar"/>
        <s v="Taller de cançons i dances africanes NOVETAT"/>
        <s v="Bagul de disfresses"/>
        <s v="Visita al refugi antiaeri"/>
        <s v="Centre de Tractament de Residus del Vallès Occidental"/>
        <s v="Un forat al moneder"/>
        <s v="Jocs d’estratègia"/>
        <s v="Maleta jocs de psicomotricitat"/>
        <s v="Camí lila "/>
        <s v="Tastet de fabricació digital"/>
        <s v="Farmaciola natural"/>
        <s v="Els contes de l'Ona NOVETAT"/>
        <s v="Un tour per l’espai"/>
        <s v="Un tour per l'espai"/>
        <s v="Bosc de pedres"/>
        <s v="Horts de Cal Botafoc"/>
        <s v="Introducció a l’Atletisme"/>
        <s v="Jocs de llengua"/>
        <s v="Ruta del s.XIX"/>
        <s v="Visita d’elements de pedra seca"/>
        <s v="Cicle teatre escoles bressol"/>
        <s v="En la varietat està el gust"/>
        <s v="Ruta del modernisme"/>
        <s v="Coneguem la vegetació espais verds públics"/>
        <s v="Lectura de poemes a càrrec de Suport Castellar"/>
        <s v="Club tennis Castellar (tennis o pàdel)"/>
        <s v="Les abelles i la seva Pol·linització"/>
        <s v="Vull ser una flor, conte participatiu NOVETAT"/>
        <s v="Festa del Projecte Rius"/>
        <s v="Taller d'elaboració de formatges"/>
        <s v="Escola de Música Torre Balada"/>
        <s v="Servei Local d’Ocupació"/>
        <s v="Policia"/>
        <s v="Visita als bombers"/>
        <s v="Visita a l’ermita i a la masia de Can Santpere"/>
        <s v="Coneguem la vegetació del pati"/>
        <s v="Obrador Casé"/>
        <s v="Taller d’elaboració de formatges"/>
        <s v="Impressió 3D"/>
        <s v="Has vist la foto que corre?"/>
        <s v="Tu pots decidir…sobre sexualitat"/>
        <s v="Immersió a la fabricació digital"/>
        <s v="Bèsties i bestioles de riu"/>
        <s v="Gimcana de les neurones"/>
        <s v="Coneguem les Plantes Aquàtiques"/>
        <s v="El joc de l’aiguòmetre"/>
        <s v="El menjar no és per llençar"/>
        <s v="Escape Rom &quot;Retorn a la Terra&quot;"/>
        <s v="Espectacle d’animació infantil"/>
        <s v="La Batalla final"/>
        <s v="La ciutat dels Residus NOVETAT"/>
        <s v="La deixalleria Mòbil a l'Escola"/>
        <s v="La moda que incomoda NOVETAT"/>
        <s v="La veïna (hora del conte) NOVETAT"/>
        <s v="Qui veu el meu perfil? Privacitat a Internet"/>
        <s v="Salut a les Escoles"/>
        <s v="Som els nous Compostarires"/>
        <s v="Taller de publicitat"/>
        <s v="Taller de sabó a partir de l'oli usat"/>
        <s v="Visita Depuradora"/>
        <s v="Contes d’arreu del món"/>
        <s v="Festa de la primavera"/>
        <s v="Hora del conte"/>
        <s v="Audicions musicals escoles bressol"/>
      </sharedItems>
    </cacheField>
    <cacheField name="Data" numFmtId="0">
      <sharedItems containsDate="1" containsBlank="1" containsMixedTypes="1" minDate="2022-09-20T00:00:00" maxDate="2023-09-25T00:00:00" count="153">
        <d v="2023-02-07T00:00:00"/>
        <d v="2022-09-20T00:00:00"/>
        <d v="2022-09-23T00:00:00"/>
        <d v="2022-09-28T00:00:00"/>
        <d v="2022-09-30T00:00:00"/>
        <d v="2022-10-05T00:00:00"/>
        <d v="2022-10-07T00:00:00"/>
        <d v="2022-10-13T00:00:00"/>
        <d v="2022-10-18T00:00:00"/>
        <d v="2022-10-19T00:00:00"/>
        <d v="2022-10-20T00:00:00"/>
        <d v="2022-10-21T00:00:00"/>
        <d v="2022-10-25T00:00:00"/>
        <d v="2022-10-26T00:00:00"/>
        <d v="2022-10-27T00:00:00"/>
        <d v="2022-11-02T00:00:00"/>
        <d v="2022-11-03T00:00:00"/>
        <d v="2022-11-10T00:00:00"/>
        <d v="2022-11-04T00:00:00"/>
        <d v="2022-11-08T00:00:00"/>
        <d v="2022-11-09T00:00:00"/>
        <d v="2022-11-14T00:00:00"/>
        <d v="2022-11-15T00:00:00"/>
        <d v="2022-11-16T00:00:00"/>
        <d v="2022-11-17T00:00:00"/>
        <d v="2023-04-11T00:00:00"/>
        <d v="2022-11-21T00:00:00"/>
        <d v="2022-11-22T00:00:00"/>
        <d v="2022-11-23T00:00:00"/>
        <d v="2022-11-24T00:00:00"/>
        <d v="2023-04-19T00:00:00"/>
        <d v="2022-11-28T00:00:00"/>
        <s v="L'Eva Sala es posarà en contacte amb vosaltres"/>
        <d v="2022-11-29T00:00:00"/>
        <d v="2023-04-20T00:00:00"/>
        <d v="2022-11-30T00:00:00"/>
        <d v="2022-12-01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30T00:00:00"/>
        <d v="2023-01-31T00:00:00"/>
        <d v="2023-02-01T00:00:00"/>
        <d v="2023-02-02T00:00:00"/>
        <d v="2023-02-03T00:00:00"/>
        <d v="2023-02-06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4T00:00:00"/>
        <d v="2023-03-15T00:00:00"/>
        <d v="2023-03-16T00:00:00"/>
        <d v="2023-03-17T00:00:00"/>
        <d v="2023-03-21T00:00:00"/>
        <d v="2023-03-22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6T00:00:00"/>
        <d v="2023-04-12T00:00:00"/>
        <d v="2023-04-13T00:00:00"/>
        <d v="2023-04-14T00:00:00"/>
        <d v="2023-04-17T00:00:00"/>
        <d v="2023-04-18T00:00:00"/>
        <d v="2023-04-21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4T00:00:00"/>
        <d v="2023-05-25T00:00:00"/>
        <d v="2023-05-26T00:00:00"/>
        <d v="2023-05-29T00:00:00"/>
        <d v="2023-05-31T00:00:00"/>
        <d v="2023-06-02T00:00:00"/>
        <d v="2023-06-05T00:00:00"/>
        <d v="2023-06-06T00:00:00"/>
        <d v="2023-06-07T00:00:00"/>
        <d v="2023-06-08T00:00:00"/>
        <d v="2023-06-09T00:00:00"/>
        <d v="2023-06-13T00:00:00"/>
        <d v="2023-06-15T00:00:00"/>
        <d v="2023-09-24T00:00:00"/>
        <s v="ABRIL -maig"/>
        <s v="Febrer"/>
        <s v="NOVEMBRE"/>
        <s v="octubre"/>
        <s v="pendent concretar"/>
        <s v="pendent de concretar"/>
        <s v="pendent de concretar dins el 2n trimestre"/>
        <s v="pendent de concretar, abril"/>
        <s v="pendent de concretar, novembre"/>
        <m/>
      </sharedItems>
    </cacheField>
    <cacheField name="Hora" numFmtId="165">
      <sharedItems containsDate="1" containsBlank="1" containsMixedTypes="1" minDate="1899-12-30T08:00:00" maxDate="1899-12-30T16:00:00"/>
    </cacheField>
    <cacheField name="Curs" numFmtId="0">
      <sharedItems containsBlank="1"/>
    </cacheField>
    <cacheField name="Núm. de participants" numFmtId="0">
      <sharedItems containsString="0" containsBlank="1" containsNumber="1" containsInteger="1" minValue="7" maxValue="211"/>
    </cacheField>
    <cacheField name="Comentaris a tenir en compte" numFmtId="0">
      <sharedItems containsBlank="1" longText="1"/>
    </cacheField>
    <cacheField name="Lloc de realització" numFmtId="0">
      <sharedItems containsBlank="1"/>
    </cacheField>
    <cacheField name="Cost" numFmtId="0">
      <sharedItems containsBlank="1"/>
    </cacheField>
    <cacheField name="Observacions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1"/>
    <x v="1"/>
    <x v="1"/>
    <x v="1"/>
    <x v="1"/>
    <x v="1"/>
    <x v="1"/>
    <x v="1"/>
    <x v="0"/>
  </r>
  <r>
    <x v="2"/>
    <x v="0"/>
    <x v="0"/>
    <x v="0"/>
    <x v="0"/>
    <x v="0"/>
    <x v="0"/>
    <x v="0"/>
    <x v="1"/>
    <x v="1"/>
    <x v="0"/>
    <x v="0"/>
    <x v="1"/>
    <x v="1"/>
    <x v="1"/>
    <x v="1"/>
    <x v="0"/>
  </r>
  <r>
    <x v="3"/>
    <x v="1"/>
    <x v="1"/>
    <x v="1"/>
    <x v="1"/>
    <x v="1"/>
    <x v="1"/>
    <x v="1"/>
    <x v="0"/>
    <x v="0"/>
    <x v="1"/>
    <x v="1"/>
    <x v="1"/>
    <x v="1"/>
    <x v="1"/>
    <x v="1"/>
    <x v="0"/>
  </r>
  <r>
    <x v="4"/>
    <x v="0"/>
    <x v="0"/>
    <x v="0"/>
    <x v="0"/>
    <x v="0"/>
    <x v="1"/>
    <x v="1"/>
    <x v="0"/>
    <x v="0"/>
    <x v="1"/>
    <x v="1"/>
    <x v="1"/>
    <x v="1"/>
    <x v="1"/>
    <x v="1"/>
    <x v="0"/>
  </r>
  <r>
    <x v="5"/>
    <x v="0"/>
    <x v="0"/>
    <x v="0"/>
    <x v="0"/>
    <x v="0"/>
    <x v="0"/>
    <x v="0"/>
    <x v="1"/>
    <x v="1"/>
    <x v="1"/>
    <x v="1"/>
    <x v="1"/>
    <x v="1"/>
    <x v="1"/>
    <x v="1"/>
    <x v="0"/>
  </r>
  <r>
    <x v="6"/>
    <x v="0"/>
    <x v="0"/>
    <x v="0"/>
    <x v="0"/>
    <x v="0"/>
    <x v="0"/>
    <x v="0"/>
    <x v="0"/>
    <x v="0"/>
    <x v="0"/>
    <x v="0"/>
    <x v="1"/>
    <x v="1"/>
    <x v="1"/>
    <x v="1"/>
    <x v="0"/>
  </r>
  <r>
    <x v="7"/>
    <x v="0"/>
    <x v="0"/>
    <x v="1"/>
    <x v="1"/>
    <x v="1"/>
    <x v="0"/>
    <x v="0"/>
    <x v="0"/>
    <x v="0"/>
    <x v="1"/>
    <x v="1"/>
    <x v="1"/>
    <x v="1"/>
    <x v="1"/>
    <x v="1"/>
    <x v="0"/>
  </r>
  <r>
    <x v="8"/>
    <x v="1"/>
    <x v="1"/>
    <x v="0"/>
    <x v="0"/>
    <x v="0"/>
    <x v="0"/>
    <x v="0"/>
    <x v="0"/>
    <x v="0"/>
    <x v="1"/>
    <x v="1"/>
    <x v="1"/>
    <x v="1"/>
    <x v="1"/>
    <x v="1"/>
    <x v="0"/>
  </r>
  <r>
    <x v="9"/>
    <x v="1"/>
    <x v="1"/>
    <x v="1"/>
    <x v="1"/>
    <x v="1"/>
    <x v="1"/>
    <x v="1"/>
    <x v="1"/>
    <x v="1"/>
    <x v="0"/>
    <x v="0"/>
    <x v="0"/>
    <x v="0"/>
    <x v="0"/>
    <x v="0"/>
    <x v="0"/>
  </r>
  <r>
    <x v="10"/>
    <x v="0"/>
    <x v="0"/>
    <x v="1"/>
    <x v="1"/>
    <x v="1"/>
    <x v="1"/>
    <x v="1"/>
    <x v="1"/>
    <x v="1"/>
    <x v="0"/>
    <x v="0"/>
    <x v="1"/>
    <x v="1"/>
    <x v="1"/>
    <x v="1"/>
    <x v="0"/>
  </r>
  <r>
    <x v="11"/>
    <x v="0"/>
    <x v="0"/>
    <x v="0"/>
    <x v="0"/>
    <x v="0"/>
    <x v="0"/>
    <x v="0"/>
    <x v="0"/>
    <x v="0"/>
    <x v="0"/>
    <x v="0"/>
    <x v="0"/>
    <x v="0"/>
    <x v="0"/>
    <x v="0"/>
    <x v="1"/>
  </r>
  <r>
    <x v="12"/>
    <x v="0"/>
    <x v="1"/>
    <x v="0"/>
    <x v="0"/>
    <x v="0"/>
    <x v="0"/>
    <x v="0"/>
    <x v="0"/>
    <x v="0"/>
    <x v="1"/>
    <x v="1"/>
    <x v="1"/>
    <x v="1"/>
    <x v="1"/>
    <x v="1"/>
    <x v="0"/>
  </r>
  <r>
    <x v="13"/>
    <x v="0"/>
    <x v="0"/>
    <x v="0"/>
    <x v="0"/>
    <x v="0"/>
    <x v="0"/>
    <x v="0"/>
    <x v="0"/>
    <x v="0"/>
    <x v="1"/>
    <x v="1"/>
    <x v="1"/>
    <x v="1"/>
    <x v="1"/>
    <x v="0"/>
    <x v="0"/>
  </r>
  <r>
    <x v="14"/>
    <x v="0"/>
    <x v="0"/>
    <x v="0"/>
    <x v="0"/>
    <x v="0"/>
    <x v="0"/>
    <x v="0"/>
    <x v="1"/>
    <x v="1"/>
    <x v="0"/>
    <x v="0"/>
    <x v="0"/>
    <x v="0"/>
    <x v="0"/>
    <x v="0"/>
    <x v="0"/>
  </r>
  <r>
    <x v="15"/>
    <x v="0"/>
    <x v="0"/>
    <x v="0"/>
    <x v="0"/>
    <x v="0"/>
    <x v="0"/>
    <x v="0"/>
    <x v="1"/>
    <x v="1"/>
    <x v="0"/>
    <x v="0"/>
    <x v="0"/>
    <x v="0"/>
    <x v="0"/>
    <x v="0"/>
    <x v="1"/>
  </r>
  <r>
    <x v="16"/>
    <x v="0"/>
    <x v="0"/>
    <x v="0"/>
    <x v="0"/>
    <x v="0"/>
    <x v="0"/>
    <x v="0"/>
    <x v="0"/>
    <x v="0"/>
    <x v="1"/>
    <x v="1"/>
    <x v="0"/>
    <x v="0"/>
    <x v="0"/>
    <x v="0"/>
    <x v="1"/>
  </r>
  <r>
    <x v="17"/>
    <x v="0"/>
    <x v="0"/>
    <x v="0"/>
    <x v="0"/>
    <x v="0"/>
    <x v="0"/>
    <x v="0"/>
    <x v="0"/>
    <x v="0"/>
    <x v="1"/>
    <x v="1"/>
    <x v="0"/>
    <x v="0"/>
    <x v="0"/>
    <x v="0"/>
    <x v="1"/>
  </r>
  <r>
    <x v="18"/>
    <x v="0"/>
    <x v="0"/>
    <x v="0"/>
    <x v="0"/>
    <x v="0"/>
    <x v="0"/>
    <x v="0"/>
    <x v="0"/>
    <x v="1"/>
    <x v="1"/>
    <x v="1"/>
    <x v="1"/>
    <x v="1"/>
    <x v="1"/>
    <x v="1"/>
    <x v="0"/>
  </r>
  <r>
    <x v="19"/>
    <x v="0"/>
    <x v="0"/>
    <x v="0"/>
    <x v="0"/>
    <x v="1"/>
    <x v="1"/>
    <x v="1"/>
    <x v="1"/>
    <x v="1"/>
    <x v="1"/>
    <x v="1"/>
    <x v="1"/>
    <x v="1"/>
    <x v="1"/>
    <x v="1"/>
    <x v="0"/>
  </r>
  <r>
    <x v="20"/>
    <x v="0"/>
    <x v="0"/>
    <x v="0"/>
    <x v="0"/>
    <x v="1"/>
    <x v="1"/>
    <x v="1"/>
    <x v="1"/>
    <x v="1"/>
    <x v="0"/>
    <x v="0"/>
    <x v="1"/>
    <x v="1"/>
    <x v="1"/>
    <x v="1"/>
    <x v="0"/>
  </r>
  <r>
    <x v="21"/>
    <x v="0"/>
    <x v="0"/>
    <x v="0"/>
    <x v="0"/>
    <x v="0"/>
    <x v="1"/>
    <x v="1"/>
    <x v="1"/>
    <x v="1"/>
    <x v="1"/>
    <x v="1"/>
    <x v="1"/>
    <x v="1"/>
    <x v="1"/>
    <x v="1"/>
    <x v="0"/>
  </r>
  <r>
    <x v="22"/>
    <x v="0"/>
    <x v="0"/>
    <x v="1"/>
    <x v="1"/>
    <x v="0"/>
    <x v="0"/>
    <x v="0"/>
    <x v="0"/>
    <x v="0"/>
    <x v="1"/>
    <x v="1"/>
    <x v="1"/>
    <x v="1"/>
    <x v="1"/>
    <x v="1"/>
    <x v="0"/>
  </r>
  <r>
    <x v="23"/>
    <x v="0"/>
    <x v="0"/>
    <x v="0"/>
    <x v="0"/>
    <x v="1"/>
    <x v="1"/>
    <x v="1"/>
    <x v="1"/>
    <x v="1"/>
    <x v="0"/>
    <x v="0"/>
    <x v="1"/>
    <x v="1"/>
    <x v="1"/>
    <x v="1"/>
    <x v="0"/>
  </r>
  <r>
    <x v="24"/>
    <x v="0"/>
    <x v="0"/>
    <x v="0"/>
    <x v="0"/>
    <x v="0"/>
    <x v="0"/>
    <x v="0"/>
    <x v="1"/>
    <x v="1"/>
    <x v="0"/>
    <x v="0"/>
    <x v="0"/>
    <x v="0"/>
    <x v="0"/>
    <x v="0"/>
    <x v="0"/>
  </r>
  <r>
    <x v="25"/>
    <x v="0"/>
    <x v="0"/>
    <x v="1"/>
    <x v="1"/>
    <x v="1"/>
    <x v="1"/>
    <x v="1"/>
    <x v="1"/>
    <x v="1"/>
    <x v="0"/>
    <x v="0"/>
    <x v="1"/>
    <x v="1"/>
    <x v="1"/>
    <x v="1"/>
    <x v="0"/>
  </r>
  <r>
    <x v="26"/>
    <x v="0"/>
    <x v="0"/>
    <x v="0"/>
    <x v="0"/>
    <x v="0"/>
    <x v="0"/>
    <x v="0"/>
    <x v="1"/>
    <x v="1"/>
    <x v="1"/>
    <x v="1"/>
    <x v="1"/>
    <x v="1"/>
    <x v="1"/>
    <x v="1"/>
    <x v="0"/>
  </r>
  <r>
    <x v="27"/>
    <x v="0"/>
    <x v="0"/>
    <x v="0"/>
    <x v="0"/>
    <x v="0"/>
    <x v="0"/>
    <x v="0"/>
    <x v="0"/>
    <x v="0"/>
    <x v="0"/>
    <x v="1"/>
    <x v="1"/>
    <x v="1"/>
    <x v="1"/>
    <x v="1"/>
    <x v="0"/>
  </r>
  <r>
    <x v="28"/>
    <x v="0"/>
    <x v="0"/>
    <x v="0"/>
    <x v="0"/>
    <x v="0"/>
    <x v="0"/>
    <x v="0"/>
    <x v="0"/>
    <x v="0"/>
    <x v="0"/>
    <x v="1"/>
    <x v="1"/>
    <x v="1"/>
    <x v="1"/>
    <x v="1"/>
    <x v="0"/>
  </r>
  <r>
    <x v="29"/>
    <x v="0"/>
    <x v="0"/>
    <x v="0"/>
    <x v="0"/>
    <x v="0"/>
    <x v="0"/>
    <x v="0"/>
    <x v="0"/>
    <x v="0"/>
    <x v="0"/>
    <x v="0"/>
    <x v="0"/>
    <x v="0"/>
    <x v="0"/>
    <x v="0"/>
    <x v="1"/>
  </r>
  <r>
    <x v="30"/>
    <x v="0"/>
    <x v="0"/>
    <x v="0"/>
    <x v="0"/>
    <x v="0"/>
    <x v="1"/>
    <x v="1"/>
    <x v="1"/>
    <x v="1"/>
    <x v="0"/>
    <x v="0"/>
    <x v="0"/>
    <x v="0"/>
    <x v="0"/>
    <x v="0"/>
    <x v="1"/>
  </r>
  <r>
    <x v="31"/>
    <x v="1"/>
    <x v="1"/>
    <x v="1"/>
    <x v="1"/>
    <x v="1"/>
    <x v="0"/>
    <x v="0"/>
    <x v="0"/>
    <x v="0"/>
    <x v="1"/>
    <x v="1"/>
    <x v="1"/>
    <x v="1"/>
    <x v="1"/>
    <x v="1"/>
    <x v="0"/>
  </r>
  <r>
    <x v="32"/>
    <x v="0"/>
    <x v="1"/>
    <x v="1"/>
    <x v="1"/>
    <x v="1"/>
    <x v="0"/>
    <x v="0"/>
    <x v="0"/>
    <x v="0"/>
    <x v="1"/>
    <x v="1"/>
    <x v="1"/>
    <x v="1"/>
    <x v="1"/>
    <x v="1"/>
    <x v="0"/>
  </r>
  <r>
    <x v="33"/>
    <x v="0"/>
    <x v="0"/>
    <x v="0"/>
    <x v="0"/>
    <x v="0"/>
    <x v="1"/>
    <x v="1"/>
    <x v="0"/>
    <x v="0"/>
    <x v="1"/>
    <x v="1"/>
    <x v="1"/>
    <x v="1"/>
    <x v="1"/>
    <x v="1"/>
    <x v="0"/>
  </r>
  <r>
    <x v="34"/>
    <x v="0"/>
    <x v="0"/>
    <x v="0"/>
    <x v="0"/>
    <x v="0"/>
    <x v="0"/>
    <x v="0"/>
    <x v="1"/>
    <x v="1"/>
    <x v="1"/>
    <x v="1"/>
    <x v="1"/>
    <x v="1"/>
    <x v="1"/>
    <x v="1"/>
    <x v="0"/>
  </r>
  <r>
    <x v="35"/>
    <x v="0"/>
    <x v="0"/>
    <x v="0"/>
    <x v="0"/>
    <x v="0"/>
    <x v="0"/>
    <x v="0"/>
    <x v="0"/>
    <x v="0"/>
    <x v="0"/>
    <x v="0"/>
    <x v="1"/>
    <x v="1"/>
    <x v="1"/>
    <x v="1"/>
    <x v="0"/>
  </r>
  <r>
    <x v="36"/>
    <x v="0"/>
    <x v="0"/>
    <x v="0"/>
    <x v="0"/>
    <x v="0"/>
    <x v="0"/>
    <x v="0"/>
    <x v="0"/>
    <x v="0"/>
    <x v="0"/>
    <x v="0"/>
    <x v="0"/>
    <x v="0"/>
    <x v="0"/>
    <x v="0"/>
    <x v="1"/>
  </r>
  <r>
    <x v="37"/>
    <x v="0"/>
    <x v="0"/>
    <x v="0"/>
    <x v="0"/>
    <x v="0"/>
    <x v="1"/>
    <x v="1"/>
    <x v="1"/>
    <x v="1"/>
    <x v="0"/>
    <x v="0"/>
    <x v="1"/>
    <x v="1"/>
    <x v="1"/>
    <x v="1"/>
    <x v="0"/>
  </r>
  <r>
    <x v="38"/>
    <x v="0"/>
    <x v="0"/>
    <x v="0"/>
    <x v="0"/>
    <x v="0"/>
    <x v="1"/>
    <x v="1"/>
    <x v="1"/>
    <x v="1"/>
    <x v="0"/>
    <x v="0"/>
    <x v="0"/>
    <x v="0"/>
    <x v="0"/>
    <x v="0"/>
    <x v="0"/>
  </r>
  <r>
    <x v="39"/>
    <x v="0"/>
    <x v="1"/>
    <x v="0"/>
    <x v="0"/>
    <x v="0"/>
    <x v="0"/>
    <x v="0"/>
    <x v="0"/>
    <x v="0"/>
    <x v="1"/>
    <x v="1"/>
    <x v="1"/>
    <x v="1"/>
    <x v="1"/>
    <x v="1"/>
    <x v="0"/>
  </r>
  <r>
    <x v="40"/>
    <x v="0"/>
    <x v="1"/>
    <x v="0"/>
    <x v="0"/>
    <x v="0"/>
    <x v="0"/>
    <x v="0"/>
    <x v="0"/>
    <x v="0"/>
    <x v="1"/>
    <x v="1"/>
    <x v="1"/>
    <x v="1"/>
    <x v="1"/>
    <x v="1"/>
    <x v="0"/>
  </r>
  <r>
    <x v="41"/>
    <x v="0"/>
    <x v="0"/>
    <x v="1"/>
    <x v="1"/>
    <x v="1"/>
    <x v="1"/>
    <x v="1"/>
    <x v="1"/>
    <x v="1"/>
    <x v="0"/>
    <x v="0"/>
    <x v="1"/>
    <x v="1"/>
    <x v="1"/>
    <x v="1"/>
    <x v="0"/>
  </r>
  <r>
    <x v="42"/>
    <x v="0"/>
    <x v="1"/>
    <x v="0"/>
    <x v="0"/>
    <x v="0"/>
    <x v="0"/>
    <x v="0"/>
    <x v="0"/>
    <x v="0"/>
    <x v="1"/>
    <x v="1"/>
    <x v="1"/>
    <x v="1"/>
    <x v="1"/>
    <x v="1"/>
    <x v="0"/>
  </r>
  <r>
    <x v="43"/>
    <x v="0"/>
    <x v="0"/>
    <x v="1"/>
    <x v="1"/>
    <x v="1"/>
    <x v="1"/>
    <x v="1"/>
    <x v="1"/>
    <x v="1"/>
    <x v="0"/>
    <x v="0"/>
    <x v="1"/>
    <x v="1"/>
    <x v="1"/>
    <x v="1"/>
    <x v="0"/>
  </r>
  <r>
    <x v="44"/>
    <x v="0"/>
    <x v="0"/>
    <x v="1"/>
    <x v="1"/>
    <x v="1"/>
    <x v="1"/>
    <x v="1"/>
    <x v="1"/>
    <x v="1"/>
    <x v="0"/>
    <x v="0"/>
    <x v="0"/>
    <x v="0"/>
    <x v="0"/>
    <x v="0"/>
    <x v="1"/>
  </r>
  <r>
    <x v="45"/>
    <x v="0"/>
    <x v="0"/>
    <x v="0"/>
    <x v="0"/>
    <x v="0"/>
    <x v="1"/>
    <x v="1"/>
    <x v="1"/>
    <x v="1"/>
    <x v="1"/>
    <x v="1"/>
    <x v="1"/>
    <x v="1"/>
    <x v="1"/>
    <x v="1"/>
    <x v="0"/>
  </r>
  <r>
    <x v="46"/>
    <x v="0"/>
    <x v="0"/>
    <x v="0"/>
    <x v="0"/>
    <x v="1"/>
    <x v="1"/>
    <x v="1"/>
    <x v="1"/>
    <x v="1"/>
    <x v="0"/>
    <x v="0"/>
    <x v="0"/>
    <x v="0"/>
    <x v="0"/>
    <x v="0"/>
    <x v="0"/>
  </r>
  <r>
    <x v="47"/>
    <x v="0"/>
    <x v="0"/>
    <x v="0"/>
    <x v="0"/>
    <x v="0"/>
    <x v="1"/>
    <x v="1"/>
    <x v="1"/>
    <x v="1"/>
    <x v="0"/>
    <x v="0"/>
    <x v="0"/>
    <x v="0"/>
    <x v="0"/>
    <x v="0"/>
    <x v="0"/>
  </r>
  <r>
    <x v="48"/>
    <x v="0"/>
    <x v="1"/>
    <x v="1"/>
    <x v="1"/>
    <x v="1"/>
    <x v="1"/>
    <x v="1"/>
    <x v="1"/>
    <x v="1"/>
    <x v="0"/>
    <x v="0"/>
    <x v="1"/>
    <x v="1"/>
    <x v="1"/>
    <x v="1"/>
    <x v="0"/>
  </r>
  <r>
    <x v="49"/>
    <x v="0"/>
    <x v="1"/>
    <x v="1"/>
    <x v="1"/>
    <x v="1"/>
    <x v="1"/>
    <x v="1"/>
    <x v="1"/>
    <x v="1"/>
    <x v="0"/>
    <x v="0"/>
    <x v="1"/>
    <x v="1"/>
    <x v="1"/>
    <x v="1"/>
    <x v="0"/>
  </r>
  <r>
    <x v="50"/>
    <x v="0"/>
    <x v="1"/>
    <x v="0"/>
    <x v="0"/>
    <x v="0"/>
    <x v="0"/>
    <x v="0"/>
    <x v="0"/>
    <x v="0"/>
    <x v="1"/>
    <x v="1"/>
    <x v="1"/>
    <x v="1"/>
    <x v="1"/>
    <x v="1"/>
    <x v="0"/>
  </r>
  <r>
    <x v="51"/>
    <x v="0"/>
    <x v="0"/>
    <x v="0"/>
    <x v="0"/>
    <x v="0"/>
    <x v="0"/>
    <x v="0"/>
    <x v="0"/>
    <x v="0"/>
    <x v="0"/>
    <x v="0"/>
    <x v="0"/>
    <x v="0"/>
    <x v="0"/>
    <x v="0"/>
    <x v="0"/>
  </r>
  <r>
    <x v="52"/>
    <x v="0"/>
    <x v="0"/>
    <x v="0"/>
    <x v="0"/>
    <x v="0"/>
    <x v="0"/>
    <x v="0"/>
    <x v="1"/>
    <x v="1"/>
    <x v="0"/>
    <x v="0"/>
    <x v="0"/>
    <x v="0"/>
    <x v="0"/>
    <x v="0"/>
    <x v="1"/>
  </r>
  <r>
    <x v="53"/>
    <x v="0"/>
    <x v="0"/>
    <x v="0"/>
    <x v="0"/>
    <x v="0"/>
    <x v="0"/>
    <x v="0"/>
    <x v="1"/>
    <x v="1"/>
    <x v="0"/>
    <x v="0"/>
    <x v="0"/>
    <x v="0"/>
    <x v="0"/>
    <x v="0"/>
    <x v="1"/>
  </r>
  <r>
    <x v="54"/>
    <x v="0"/>
    <x v="0"/>
    <x v="0"/>
    <x v="0"/>
    <x v="0"/>
    <x v="0"/>
    <x v="0"/>
    <x v="1"/>
    <x v="1"/>
    <x v="0"/>
    <x v="0"/>
    <x v="0"/>
    <x v="0"/>
    <x v="0"/>
    <x v="0"/>
    <x v="1"/>
  </r>
  <r>
    <x v="55"/>
    <x v="0"/>
    <x v="0"/>
    <x v="0"/>
    <x v="0"/>
    <x v="0"/>
    <x v="0"/>
    <x v="0"/>
    <x v="0"/>
    <x v="0"/>
    <x v="0"/>
    <x v="0"/>
    <x v="1"/>
    <x v="1"/>
    <x v="1"/>
    <x v="1"/>
    <x v="0"/>
  </r>
  <r>
    <x v="56"/>
    <x v="0"/>
    <x v="0"/>
    <x v="0"/>
    <x v="0"/>
    <x v="0"/>
    <x v="0"/>
    <x v="0"/>
    <x v="1"/>
    <x v="1"/>
    <x v="0"/>
    <x v="0"/>
    <x v="0"/>
    <x v="0"/>
    <x v="1"/>
    <x v="1"/>
    <x v="0"/>
  </r>
  <r>
    <x v="57"/>
    <x v="0"/>
    <x v="0"/>
    <x v="0"/>
    <x v="0"/>
    <x v="0"/>
    <x v="1"/>
    <x v="1"/>
    <x v="1"/>
    <x v="1"/>
    <x v="0"/>
    <x v="0"/>
    <x v="0"/>
    <x v="0"/>
    <x v="0"/>
    <x v="0"/>
    <x v="1"/>
  </r>
  <r>
    <x v="58"/>
    <x v="0"/>
    <x v="0"/>
    <x v="0"/>
    <x v="1"/>
    <x v="1"/>
    <x v="1"/>
    <x v="1"/>
    <x v="1"/>
    <x v="1"/>
    <x v="0"/>
    <x v="0"/>
    <x v="1"/>
    <x v="1"/>
    <x v="1"/>
    <x v="1"/>
    <x v="0"/>
  </r>
  <r>
    <x v="59"/>
    <x v="0"/>
    <x v="0"/>
    <x v="0"/>
    <x v="0"/>
    <x v="0"/>
    <x v="1"/>
    <x v="1"/>
    <x v="1"/>
    <x v="1"/>
    <x v="0"/>
    <x v="0"/>
    <x v="0"/>
    <x v="0"/>
    <x v="1"/>
    <x v="1"/>
    <x v="0"/>
  </r>
  <r>
    <x v="60"/>
    <x v="0"/>
    <x v="0"/>
    <x v="0"/>
    <x v="0"/>
    <x v="0"/>
    <x v="1"/>
    <x v="1"/>
    <x v="1"/>
    <x v="1"/>
    <x v="0"/>
    <x v="0"/>
    <x v="1"/>
    <x v="1"/>
    <x v="1"/>
    <x v="1"/>
    <x v="0"/>
  </r>
  <r>
    <x v="61"/>
    <x v="0"/>
    <x v="0"/>
    <x v="0"/>
    <x v="0"/>
    <x v="0"/>
    <x v="1"/>
    <x v="1"/>
    <x v="1"/>
    <x v="1"/>
    <x v="0"/>
    <x v="0"/>
    <x v="1"/>
    <x v="1"/>
    <x v="1"/>
    <x v="1"/>
    <x v="0"/>
  </r>
  <r>
    <x v="62"/>
    <x v="0"/>
    <x v="0"/>
    <x v="0"/>
    <x v="0"/>
    <x v="0"/>
    <x v="0"/>
    <x v="0"/>
    <x v="1"/>
    <x v="1"/>
    <x v="0"/>
    <x v="0"/>
    <x v="0"/>
    <x v="0"/>
    <x v="0"/>
    <x v="0"/>
    <x v="1"/>
  </r>
  <r>
    <x v="63"/>
    <x v="0"/>
    <x v="0"/>
    <x v="0"/>
    <x v="0"/>
    <x v="0"/>
    <x v="0"/>
    <x v="0"/>
    <x v="1"/>
    <x v="1"/>
    <x v="0"/>
    <x v="0"/>
    <x v="1"/>
    <x v="1"/>
    <x v="1"/>
    <x v="1"/>
    <x v="0"/>
  </r>
  <r>
    <x v="64"/>
    <x v="0"/>
    <x v="0"/>
    <x v="0"/>
    <x v="0"/>
    <x v="0"/>
    <x v="0"/>
    <x v="0"/>
    <x v="0"/>
    <x v="0"/>
    <x v="1"/>
    <x v="1"/>
    <x v="0"/>
    <x v="0"/>
    <x v="0"/>
    <x v="0"/>
    <x v="1"/>
  </r>
  <r>
    <x v="65"/>
    <x v="0"/>
    <x v="0"/>
    <x v="0"/>
    <x v="0"/>
    <x v="0"/>
    <x v="0"/>
    <x v="0"/>
    <x v="0"/>
    <x v="0"/>
    <x v="1"/>
    <x v="1"/>
    <x v="0"/>
    <x v="0"/>
    <x v="0"/>
    <x v="0"/>
    <x v="1"/>
  </r>
  <r>
    <x v="66"/>
    <x v="1"/>
    <x v="1"/>
    <x v="1"/>
    <x v="1"/>
    <x v="1"/>
    <x v="1"/>
    <x v="1"/>
    <x v="1"/>
    <x v="1"/>
    <x v="0"/>
    <x v="0"/>
    <x v="0"/>
    <x v="0"/>
    <x v="0"/>
    <x v="0"/>
    <x v="1"/>
  </r>
  <r>
    <x v="67"/>
    <x v="0"/>
    <x v="0"/>
    <x v="0"/>
    <x v="0"/>
    <x v="0"/>
    <x v="0"/>
    <x v="0"/>
    <x v="1"/>
    <x v="1"/>
    <x v="0"/>
    <x v="0"/>
    <x v="1"/>
    <x v="1"/>
    <x v="1"/>
    <x v="1"/>
    <x v="0"/>
  </r>
  <r>
    <x v="68"/>
    <x v="0"/>
    <x v="0"/>
    <x v="0"/>
    <x v="0"/>
    <x v="0"/>
    <x v="0"/>
    <x v="0"/>
    <x v="1"/>
    <x v="1"/>
    <x v="0"/>
    <x v="0"/>
    <x v="1"/>
    <x v="1"/>
    <x v="1"/>
    <x v="1"/>
    <x v="0"/>
  </r>
  <r>
    <x v="69"/>
    <x v="0"/>
    <x v="0"/>
    <x v="1"/>
    <x v="0"/>
    <x v="0"/>
    <x v="0"/>
    <x v="0"/>
    <x v="0"/>
    <x v="0"/>
    <x v="1"/>
    <x v="1"/>
    <x v="1"/>
    <x v="1"/>
    <x v="1"/>
    <x v="1"/>
    <x v="0"/>
  </r>
  <r>
    <x v="70"/>
    <x v="0"/>
    <x v="0"/>
    <x v="0"/>
    <x v="1"/>
    <x v="1"/>
    <x v="0"/>
    <x v="0"/>
    <x v="0"/>
    <x v="0"/>
    <x v="1"/>
    <x v="1"/>
    <x v="1"/>
    <x v="1"/>
    <x v="1"/>
    <x v="1"/>
    <x v="0"/>
  </r>
  <r>
    <x v="71"/>
    <x v="0"/>
    <x v="0"/>
    <x v="0"/>
    <x v="0"/>
    <x v="0"/>
    <x v="1"/>
    <x v="1"/>
    <x v="0"/>
    <x v="0"/>
    <x v="1"/>
    <x v="1"/>
    <x v="1"/>
    <x v="1"/>
    <x v="1"/>
    <x v="1"/>
    <x v="0"/>
  </r>
  <r>
    <x v="72"/>
    <x v="0"/>
    <x v="0"/>
    <x v="0"/>
    <x v="0"/>
    <x v="0"/>
    <x v="0"/>
    <x v="0"/>
    <x v="1"/>
    <x v="1"/>
    <x v="0"/>
    <x v="0"/>
    <x v="1"/>
    <x v="1"/>
    <x v="1"/>
    <x v="1"/>
    <x v="0"/>
  </r>
  <r>
    <x v="73"/>
    <x v="0"/>
    <x v="0"/>
    <x v="0"/>
    <x v="0"/>
    <x v="0"/>
    <x v="0"/>
    <x v="0"/>
    <x v="0"/>
    <x v="0"/>
    <x v="1"/>
    <x v="1"/>
    <x v="1"/>
    <x v="1"/>
    <x v="0"/>
    <x v="0"/>
    <x v="0"/>
  </r>
  <r>
    <x v="74"/>
    <x v="0"/>
    <x v="0"/>
    <x v="0"/>
    <x v="0"/>
    <x v="0"/>
    <x v="0"/>
    <x v="0"/>
    <x v="1"/>
    <x v="1"/>
    <x v="0"/>
    <x v="0"/>
    <x v="1"/>
    <x v="1"/>
    <x v="1"/>
    <x v="1"/>
    <x v="0"/>
  </r>
  <r>
    <x v="75"/>
    <x v="0"/>
    <x v="0"/>
    <x v="0"/>
    <x v="0"/>
    <x v="0"/>
    <x v="0"/>
    <x v="0"/>
    <x v="1"/>
    <x v="1"/>
    <x v="0"/>
    <x v="0"/>
    <x v="1"/>
    <x v="1"/>
    <x v="1"/>
    <x v="1"/>
    <x v="0"/>
  </r>
  <r>
    <x v="76"/>
    <x v="0"/>
    <x v="0"/>
    <x v="1"/>
    <x v="1"/>
    <x v="1"/>
    <x v="0"/>
    <x v="0"/>
    <x v="0"/>
    <x v="0"/>
    <x v="1"/>
    <x v="1"/>
    <x v="1"/>
    <x v="1"/>
    <x v="1"/>
    <x v="1"/>
    <x v="0"/>
  </r>
  <r>
    <x v="77"/>
    <x v="0"/>
    <x v="0"/>
    <x v="1"/>
    <x v="1"/>
    <x v="1"/>
    <x v="1"/>
    <x v="1"/>
    <x v="1"/>
    <x v="1"/>
    <x v="0"/>
    <x v="0"/>
    <x v="1"/>
    <x v="1"/>
    <x v="1"/>
    <x v="1"/>
    <x v="0"/>
  </r>
  <r>
    <x v="78"/>
    <x v="0"/>
    <x v="0"/>
    <x v="0"/>
    <x v="0"/>
    <x v="0"/>
    <x v="0"/>
    <x v="0"/>
    <x v="1"/>
    <x v="1"/>
    <x v="0"/>
    <x v="0"/>
    <x v="0"/>
    <x v="0"/>
    <x v="0"/>
    <x v="0"/>
    <x v="0"/>
  </r>
  <r>
    <x v="79"/>
    <x v="0"/>
    <x v="0"/>
    <x v="0"/>
    <x v="0"/>
    <x v="0"/>
    <x v="0"/>
    <x v="0"/>
    <x v="0"/>
    <x v="0"/>
    <x v="0"/>
    <x v="0"/>
    <x v="0"/>
    <x v="0"/>
    <x v="0"/>
    <x v="0"/>
    <x v="0"/>
  </r>
  <r>
    <x v="80"/>
    <x v="0"/>
    <x v="0"/>
    <x v="0"/>
    <x v="0"/>
    <x v="0"/>
    <x v="0"/>
    <x v="0"/>
    <x v="0"/>
    <x v="0"/>
    <x v="1"/>
    <x v="0"/>
    <x v="0"/>
    <x v="0"/>
    <x v="1"/>
    <x v="1"/>
    <x v="0"/>
  </r>
  <r>
    <x v="81"/>
    <x v="0"/>
    <x v="0"/>
    <x v="1"/>
    <x v="1"/>
    <x v="1"/>
    <x v="0"/>
    <x v="0"/>
    <x v="0"/>
    <x v="0"/>
    <x v="1"/>
    <x v="1"/>
    <x v="1"/>
    <x v="1"/>
    <x v="1"/>
    <x v="1"/>
    <x v="0"/>
  </r>
  <r>
    <x v="82"/>
    <x v="0"/>
    <x v="0"/>
    <x v="0"/>
    <x v="0"/>
    <x v="0"/>
    <x v="0"/>
    <x v="0"/>
    <x v="0"/>
    <x v="0"/>
    <x v="0"/>
    <x v="0"/>
    <x v="0"/>
    <x v="0"/>
    <x v="0"/>
    <x v="0"/>
    <x v="0"/>
  </r>
  <r>
    <x v="83"/>
    <x v="0"/>
    <x v="0"/>
    <x v="0"/>
    <x v="0"/>
    <x v="0"/>
    <x v="0"/>
    <x v="0"/>
    <x v="1"/>
    <x v="1"/>
    <x v="0"/>
    <x v="0"/>
    <x v="1"/>
    <x v="1"/>
    <x v="1"/>
    <x v="1"/>
    <x v="0"/>
  </r>
  <r>
    <x v="84"/>
    <x v="0"/>
    <x v="0"/>
    <x v="0"/>
    <x v="0"/>
    <x v="0"/>
    <x v="0"/>
    <x v="0"/>
    <x v="1"/>
    <x v="1"/>
    <x v="0"/>
    <x v="0"/>
    <x v="1"/>
    <x v="1"/>
    <x v="1"/>
    <x v="1"/>
    <x v="0"/>
  </r>
  <r>
    <x v="85"/>
    <x v="0"/>
    <x v="0"/>
    <x v="0"/>
    <x v="0"/>
    <x v="0"/>
    <x v="0"/>
    <x v="0"/>
    <x v="1"/>
    <x v="1"/>
    <x v="0"/>
    <x v="0"/>
    <x v="1"/>
    <x v="1"/>
    <x v="1"/>
    <x v="1"/>
    <x v="0"/>
  </r>
  <r>
    <x v="86"/>
    <x v="0"/>
    <x v="1"/>
    <x v="1"/>
    <x v="1"/>
    <x v="1"/>
    <x v="1"/>
    <x v="1"/>
    <x v="1"/>
    <x v="1"/>
    <x v="1"/>
    <x v="1"/>
    <x v="1"/>
    <x v="1"/>
    <x v="1"/>
    <x v="1"/>
    <x v="0"/>
  </r>
  <r>
    <x v="87"/>
    <x v="0"/>
    <x v="0"/>
    <x v="0"/>
    <x v="0"/>
    <x v="0"/>
    <x v="0"/>
    <x v="0"/>
    <x v="1"/>
    <x v="1"/>
    <x v="0"/>
    <x v="0"/>
    <x v="1"/>
    <x v="1"/>
    <x v="1"/>
    <x v="1"/>
    <x v="0"/>
  </r>
  <r>
    <x v="88"/>
    <x v="0"/>
    <x v="0"/>
    <x v="0"/>
    <x v="0"/>
    <x v="0"/>
    <x v="0"/>
    <x v="1"/>
    <x v="1"/>
    <x v="1"/>
    <x v="0"/>
    <x v="0"/>
    <x v="1"/>
    <x v="1"/>
    <x v="1"/>
    <x v="1"/>
    <x v="0"/>
  </r>
  <r>
    <x v="89"/>
    <x v="0"/>
    <x v="0"/>
    <x v="0"/>
    <x v="0"/>
    <x v="0"/>
    <x v="0"/>
    <x v="0"/>
    <x v="0"/>
    <x v="1"/>
    <x v="0"/>
    <x v="0"/>
    <x v="0"/>
    <x v="0"/>
    <x v="0"/>
    <x v="0"/>
    <x v="0"/>
  </r>
  <r>
    <x v="90"/>
    <x v="0"/>
    <x v="0"/>
    <x v="0"/>
    <x v="0"/>
    <x v="0"/>
    <x v="1"/>
    <x v="1"/>
    <x v="1"/>
    <x v="1"/>
    <x v="0"/>
    <x v="0"/>
    <x v="1"/>
    <x v="1"/>
    <x v="1"/>
    <x v="1"/>
    <x v="0"/>
  </r>
  <r>
    <x v="91"/>
    <x v="0"/>
    <x v="0"/>
    <x v="0"/>
    <x v="0"/>
    <x v="0"/>
    <x v="0"/>
    <x v="0"/>
    <x v="0"/>
    <x v="0"/>
    <x v="0"/>
    <x v="0"/>
    <x v="0"/>
    <x v="0"/>
    <x v="0"/>
    <x v="0"/>
    <x v="0"/>
  </r>
  <r>
    <x v="92"/>
    <x v="0"/>
    <x v="0"/>
    <x v="1"/>
    <x v="1"/>
    <x v="1"/>
    <x v="1"/>
    <x v="0"/>
    <x v="0"/>
    <x v="0"/>
    <x v="1"/>
    <x v="1"/>
    <x v="1"/>
    <x v="1"/>
    <x v="1"/>
    <x v="1"/>
    <x v="0"/>
  </r>
  <r>
    <x v="93"/>
    <x v="0"/>
    <x v="0"/>
    <x v="0"/>
    <x v="0"/>
    <x v="0"/>
    <x v="1"/>
    <x v="1"/>
    <x v="0"/>
    <x v="0"/>
    <x v="1"/>
    <x v="1"/>
    <x v="1"/>
    <x v="1"/>
    <x v="1"/>
    <x v="1"/>
    <x v="0"/>
  </r>
  <r>
    <x v="94"/>
    <x v="0"/>
    <x v="0"/>
    <x v="0"/>
    <x v="0"/>
    <x v="0"/>
    <x v="0"/>
    <x v="0"/>
    <x v="1"/>
    <x v="1"/>
    <x v="1"/>
    <x v="1"/>
    <x v="1"/>
    <x v="1"/>
    <x v="1"/>
    <x v="1"/>
    <x v="0"/>
  </r>
  <r>
    <x v="95"/>
    <x v="0"/>
    <x v="0"/>
    <x v="0"/>
    <x v="0"/>
    <x v="0"/>
    <x v="0"/>
    <x v="0"/>
    <x v="0"/>
    <x v="0"/>
    <x v="0"/>
    <x v="0"/>
    <x v="0"/>
    <x v="0"/>
    <x v="0"/>
    <x v="0"/>
    <x v="0"/>
  </r>
  <r>
    <x v="96"/>
    <x v="0"/>
    <x v="0"/>
    <x v="1"/>
    <x v="1"/>
    <x v="1"/>
    <x v="1"/>
    <x v="1"/>
    <x v="1"/>
    <x v="1"/>
    <x v="0"/>
    <x v="0"/>
    <x v="1"/>
    <x v="1"/>
    <x v="1"/>
    <x v="1"/>
    <x v="0"/>
  </r>
  <r>
    <x v="97"/>
    <x v="0"/>
    <x v="0"/>
    <x v="1"/>
    <x v="1"/>
    <x v="1"/>
    <x v="1"/>
    <x v="1"/>
    <x v="1"/>
    <x v="1"/>
    <x v="0"/>
    <x v="0"/>
    <x v="1"/>
    <x v="1"/>
    <x v="1"/>
    <x v="1"/>
    <x v="0"/>
  </r>
  <r>
    <x v="98"/>
    <x v="0"/>
    <x v="0"/>
    <x v="0"/>
    <x v="0"/>
    <x v="0"/>
    <x v="0"/>
    <x v="0"/>
    <x v="1"/>
    <x v="1"/>
    <x v="1"/>
    <x v="1"/>
    <x v="1"/>
    <x v="1"/>
    <x v="1"/>
    <x v="1"/>
    <x v="0"/>
  </r>
  <r>
    <x v="99"/>
    <x v="0"/>
    <x v="0"/>
    <x v="0"/>
    <x v="1"/>
    <x v="1"/>
    <x v="0"/>
    <x v="0"/>
    <x v="0"/>
    <x v="0"/>
    <x v="1"/>
    <x v="1"/>
    <x v="1"/>
    <x v="1"/>
    <x v="1"/>
    <x v="1"/>
    <x v="0"/>
  </r>
  <r>
    <x v="100"/>
    <x v="0"/>
    <x v="0"/>
    <x v="0"/>
    <x v="0"/>
    <x v="0"/>
    <x v="0"/>
    <x v="0"/>
    <x v="1"/>
    <x v="1"/>
    <x v="1"/>
    <x v="1"/>
    <x v="1"/>
    <x v="1"/>
    <x v="1"/>
    <x v="1"/>
    <x v="0"/>
  </r>
  <r>
    <x v="101"/>
    <x v="0"/>
    <x v="0"/>
    <x v="0"/>
    <x v="0"/>
    <x v="0"/>
    <x v="0"/>
    <x v="0"/>
    <x v="0"/>
    <x v="0"/>
    <x v="0"/>
    <x v="0"/>
    <x v="1"/>
    <x v="1"/>
    <x v="1"/>
    <x v="1"/>
    <x v="0"/>
  </r>
  <r>
    <x v="102"/>
    <x v="0"/>
    <x v="0"/>
    <x v="0"/>
    <x v="0"/>
    <x v="0"/>
    <x v="0"/>
    <x v="0"/>
    <x v="0"/>
    <x v="0"/>
    <x v="1"/>
    <x v="1"/>
    <x v="0"/>
    <x v="0"/>
    <x v="0"/>
    <x v="0"/>
    <x v="1"/>
  </r>
  <r>
    <x v="103"/>
    <x v="0"/>
    <x v="0"/>
    <x v="0"/>
    <x v="0"/>
    <x v="0"/>
    <x v="0"/>
    <x v="0"/>
    <x v="0"/>
    <x v="0"/>
    <x v="1"/>
    <x v="1"/>
    <x v="0"/>
    <x v="0"/>
    <x v="0"/>
    <x v="0"/>
    <x v="1"/>
  </r>
  <r>
    <x v="104"/>
    <x v="0"/>
    <x v="0"/>
    <x v="0"/>
    <x v="0"/>
    <x v="1"/>
    <x v="1"/>
    <x v="1"/>
    <x v="1"/>
    <x v="1"/>
    <x v="0"/>
    <x v="0"/>
    <x v="0"/>
    <x v="0"/>
    <x v="0"/>
    <x v="0"/>
    <x v="0"/>
  </r>
  <r>
    <x v="105"/>
    <x v="0"/>
    <x v="0"/>
    <x v="0"/>
    <x v="0"/>
    <x v="0"/>
    <x v="1"/>
    <x v="1"/>
    <x v="1"/>
    <x v="1"/>
    <x v="0"/>
    <x v="0"/>
    <x v="0"/>
    <x v="0"/>
    <x v="0"/>
    <x v="0"/>
    <x v="0"/>
  </r>
  <r>
    <x v="106"/>
    <x v="0"/>
    <x v="0"/>
    <x v="0"/>
    <x v="0"/>
    <x v="0"/>
    <x v="0"/>
    <x v="1"/>
    <x v="1"/>
    <x v="1"/>
    <x v="0"/>
    <x v="0"/>
    <x v="1"/>
    <x v="1"/>
    <x v="1"/>
    <x v="1"/>
    <x v="0"/>
  </r>
  <r>
    <x v="107"/>
    <x v="0"/>
    <x v="0"/>
    <x v="0"/>
    <x v="0"/>
    <x v="0"/>
    <x v="0"/>
    <x v="1"/>
    <x v="1"/>
    <x v="1"/>
    <x v="0"/>
    <x v="0"/>
    <x v="1"/>
    <x v="1"/>
    <x v="1"/>
    <x v="1"/>
    <x v="0"/>
  </r>
  <r>
    <x v="108"/>
    <x v="0"/>
    <x v="0"/>
    <x v="0"/>
    <x v="0"/>
    <x v="0"/>
    <x v="1"/>
    <x v="1"/>
    <x v="1"/>
    <x v="1"/>
    <x v="0"/>
    <x v="0"/>
    <x v="0"/>
    <x v="0"/>
    <x v="0"/>
    <x v="0"/>
    <x v="0"/>
  </r>
  <r>
    <x v="109"/>
    <x v="0"/>
    <x v="0"/>
    <x v="0"/>
    <x v="0"/>
    <x v="0"/>
    <x v="1"/>
    <x v="1"/>
    <x v="1"/>
    <x v="1"/>
    <x v="0"/>
    <x v="0"/>
    <x v="0"/>
    <x v="0"/>
    <x v="0"/>
    <x v="0"/>
    <x v="0"/>
  </r>
  <r>
    <x v="110"/>
    <x v="0"/>
    <x v="0"/>
    <x v="0"/>
    <x v="0"/>
    <x v="0"/>
    <x v="1"/>
    <x v="1"/>
    <x v="1"/>
    <x v="1"/>
    <x v="0"/>
    <x v="0"/>
    <x v="1"/>
    <x v="1"/>
    <x v="1"/>
    <x v="1"/>
    <x v="0"/>
  </r>
  <r>
    <x v="111"/>
    <x v="0"/>
    <x v="0"/>
    <x v="0"/>
    <x v="0"/>
    <x v="0"/>
    <x v="0"/>
    <x v="1"/>
    <x v="0"/>
    <x v="0"/>
    <x v="1"/>
    <x v="1"/>
    <x v="1"/>
    <x v="1"/>
    <x v="1"/>
    <x v="1"/>
    <x v="0"/>
  </r>
  <r>
    <x v="112"/>
    <x v="0"/>
    <x v="0"/>
    <x v="0"/>
    <x v="0"/>
    <x v="0"/>
    <x v="0"/>
    <x v="0"/>
    <x v="0"/>
    <x v="0"/>
    <x v="0"/>
    <x v="0"/>
    <x v="0"/>
    <x v="0"/>
    <x v="1"/>
    <x v="1"/>
    <x v="0"/>
  </r>
  <r>
    <x v="113"/>
    <x v="0"/>
    <x v="0"/>
    <x v="0"/>
    <x v="0"/>
    <x v="0"/>
    <x v="0"/>
    <x v="0"/>
    <x v="0"/>
    <x v="0"/>
    <x v="0"/>
    <x v="0"/>
    <x v="0"/>
    <x v="0"/>
    <x v="0"/>
    <x v="0"/>
    <x v="1"/>
  </r>
  <r>
    <x v="114"/>
    <x v="0"/>
    <x v="0"/>
    <x v="1"/>
    <x v="1"/>
    <x v="0"/>
    <x v="0"/>
    <x v="0"/>
    <x v="0"/>
    <x v="0"/>
    <x v="1"/>
    <x v="1"/>
    <x v="1"/>
    <x v="1"/>
    <x v="1"/>
    <x v="1"/>
    <x v="0"/>
  </r>
  <r>
    <x v="115"/>
    <x v="0"/>
    <x v="0"/>
    <x v="0"/>
    <x v="0"/>
    <x v="0"/>
    <x v="0"/>
    <x v="0"/>
    <x v="0"/>
    <x v="0"/>
    <x v="0"/>
    <x v="1"/>
    <x v="1"/>
    <x v="1"/>
    <x v="1"/>
    <x v="1"/>
    <x v="0"/>
  </r>
  <r>
    <x v="116"/>
    <x v="0"/>
    <x v="0"/>
    <x v="0"/>
    <x v="0"/>
    <x v="0"/>
    <x v="0"/>
    <x v="0"/>
    <x v="1"/>
    <x v="1"/>
    <x v="1"/>
    <x v="1"/>
    <x v="1"/>
    <x v="1"/>
    <x v="1"/>
    <x v="1"/>
    <x v="0"/>
  </r>
  <r>
    <x v="117"/>
    <x v="0"/>
    <x v="0"/>
    <x v="0"/>
    <x v="0"/>
    <x v="0"/>
    <x v="0"/>
    <x v="0"/>
    <x v="0"/>
    <x v="0"/>
    <x v="0"/>
    <x v="1"/>
    <x v="1"/>
    <x v="1"/>
    <x v="1"/>
    <x v="1"/>
    <x v="0"/>
  </r>
  <r>
    <x v="118"/>
    <x v="0"/>
    <x v="0"/>
    <x v="0"/>
    <x v="0"/>
    <x v="0"/>
    <x v="0"/>
    <x v="0"/>
    <x v="0"/>
    <x v="0"/>
    <x v="1"/>
    <x v="1"/>
    <x v="0"/>
    <x v="0"/>
    <x v="1"/>
    <x v="1"/>
    <x v="0"/>
  </r>
  <r>
    <x v="119"/>
    <x v="0"/>
    <x v="0"/>
    <x v="0"/>
    <x v="0"/>
    <x v="0"/>
    <x v="0"/>
    <x v="0"/>
    <x v="0"/>
    <x v="0"/>
    <x v="1"/>
    <x v="1"/>
    <x v="1"/>
    <x v="1"/>
    <x v="0"/>
    <x v="1"/>
    <x v="0"/>
  </r>
  <r>
    <x v="120"/>
    <x v="0"/>
    <x v="0"/>
    <x v="0"/>
    <x v="0"/>
    <x v="0"/>
    <x v="0"/>
    <x v="0"/>
    <x v="0"/>
    <x v="0"/>
    <x v="1"/>
    <x v="1"/>
    <x v="1"/>
    <x v="1"/>
    <x v="0"/>
    <x v="0"/>
    <x v="0"/>
  </r>
  <r>
    <x v="121"/>
    <x v="0"/>
    <x v="0"/>
    <x v="0"/>
    <x v="0"/>
    <x v="0"/>
    <x v="0"/>
    <x v="0"/>
    <x v="0"/>
    <x v="0"/>
    <x v="1"/>
    <x v="1"/>
    <x v="1"/>
    <x v="0"/>
    <x v="1"/>
    <x v="1"/>
    <x v="0"/>
  </r>
  <r>
    <x v="122"/>
    <x v="0"/>
    <x v="0"/>
    <x v="0"/>
    <x v="0"/>
    <x v="0"/>
    <x v="0"/>
    <x v="0"/>
    <x v="0"/>
    <x v="0"/>
    <x v="1"/>
    <x v="1"/>
    <x v="1"/>
    <x v="0"/>
    <x v="1"/>
    <x v="1"/>
    <x v="0"/>
  </r>
  <r>
    <x v="123"/>
    <x v="0"/>
    <x v="0"/>
    <x v="0"/>
    <x v="0"/>
    <x v="0"/>
    <x v="0"/>
    <x v="0"/>
    <x v="0"/>
    <x v="0"/>
    <x v="1"/>
    <x v="1"/>
    <x v="1"/>
    <x v="1"/>
    <x v="1"/>
    <x v="0"/>
    <x v="0"/>
  </r>
  <r>
    <x v="124"/>
    <x v="0"/>
    <x v="0"/>
    <x v="0"/>
    <x v="0"/>
    <x v="0"/>
    <x v="0"/>
    <x v="0"/>
    <x v="0"/>
    <x v="0"/>
    <x v="1"/>
    <x v="1"/>
    <x v="1"/>
    <x v="1"/>
    <x v="0"/>
    <x v="0"/>
    <x v="0"/>
  </r>
  <r>
    <x v="125"/>
    <x v="0"/>
    <x v="0"/>
    <x v="0"/>
    <x v="0"/>
    <x v="0"/>
    <x v="0"/>
    <x v="0"/>
    <x v="0"/>
    <x v="0"/>
    <x v="1"/>
    <x v="1"/>
    <x v="0"/>
    <x v="1"/>
    <x v="1"/>
    <x v="1"/>
    <x v="0"/>
  </r>
  <r>
    <x v="126"/>
    <x v="0"/>
    <x v="0"/>
    <x v="0"/>
    <x v="0"/>
    <x v="0"/>
    <x v="0"/>
    <x v="0"/>
    <x v="0"/>
    <x v="0"/>
    <x v="1"/>
    <x v="1"/>
    <x v="1"/>
    <x v="1"/>
    <x v="1"/>
    <x v="0"/>
    <x v="0"/>
  </r>
  <r>
    <x v="127"/>
    <x v="0"/>
    <x v="0"/>
    <x v="0"/>
    <x v="0"/>
    <x v="0"/>
    <x v="0"/>
    <x v="0"/>
    <x v="0"/>
    <x v="0"/>
    <x v="1"/>
    <x v="1"/>
    <x v="1"/>
    <x v="0"/>
    <x v="1"/>
    <x v="1"/>
    <x v="0"/>
  </r>
  <r>
    <x v="128"/>
    <x v="0"/>
    <x v="0"/>
    <x v="0"/>
    <x v="0"/>
    <x v="0"/>
    <x v="0"/>
    <x v="0"/>
    <x v="0"/>
    <x v="0"/>
    <x v="1"/>
    <x v="1"/>
    <x v="1"/>
    <x v="0"/>
    <x v="1"/>
    <x v="1"/>
    <x v="0"/>
  </r>
  <r>
    <x v="129"/>
    <x v="0"/>
    <x v="0"/>
    <x v="0"/>
    <x v="0"/>
    <x v="0"/>
    <x v="0"/>
    <x v="0"/>
    <x v="0"/>
    <x v="0"/>
    <x v="1"/>
    <x v="1"/>
    <x v="0"/>
    <x v="1"/>
    <x v="1"/>
    <x v="1"/>
    <x v="0"/>
  </r>
  <r>
    <x v="130"/>
    <x v="0"/>
    <x v="0"/>
    <x v="1"/>
    <x v="1"/>
    <x v="1"/>
    <x v="1"/>
    <x v="1"/>
    <x v="1"/>
    <x v="1"/>
    <x v="0"/>
    <x v="0"/>
    <x v="0"/>
    <x v="0"/>
    <x v="0"/>
    <x v="0"/>
    <x v="1"/>
  </r>
  <r>
    <x v="131"/>
    <x v="1"/>
    <x v="1"/>
    <x v="1"/>
    <x v="1"/>
    <x v="1"/>
    <x v="1"/>
    <x v="1"/>
    <x v="1"/>
    <x v="1"/>
    <x v="0"/>
    <x v="0"/>
    <x v="0"/>
    <x v="0"/>
    <x v="0"/>
    <x v="0"/>
    <x v="0"/>
  </r>
  <r>
    <x v="132"/>
    <x v="1"/>
    <x v="1"/>
    <x v="1"/>
    <x v="1"/>
    <x v="1"/>
    <x v="1"/>
    <x v="1"/>
    <x v="1"/>
    <x v="1"/>
    <x v="0"/>
    <x v="0"/>
    <x v="0"/>
    <x v="0"/>
    <x v="0"/>
    <x v="0"/>
    <x v="0"/>
  </r>
  <r>
    <x v="133"/>
    <x v="1"/>
    <x v="1"/>
    <x v="1"/>
    <x v="1"/>
    <x v="1"/>
    <x v="1"/>
    <x v="1"/>
    <x v="1"/>
    <x v="1"/>
    <x v="0"/>
    <x v="0"/>
    <x v="0"/>
    <x v="0"/>
    <x v="0"/>
    <x v="0"/>
    <x v="0"/>
  </r>
  <r>
    <x v="134"/>
    <x v="0"/>
    <x v="0"/>
    <x v="1"/>
    <x v="1"/>
    <x v="1"/>
    <x v="1"/>
    <x v="1"/>
    <x v="1"/>
    <x v="1"/>
    <x v="0"/>
    <x v="0"/>
    <x v="1"/>
    <x v="1"/>
    <x v="1"/>
    <x v="1"/>
    <x v="0"/>
  </r>
  <r>
    <x v="135"/>
    <x v="0"/>
    <x v="0"/>
    <x v="0"/>
    <x v="0"/>
    <x v="0"/>
    <x v="1"/>
    <x v="1"/>
    <x v="1"/>
    <x v="1"/>
    <x v="1"/>
    <x v="1"/>
    <x v="1"/>
    <x v="1"/>
    <x v="1"/>
    <x v="1"/>
    <x v="0"/>
  </r>
  <r>
    <x v="136"/>
    <x v="0"/>
    <x v="0"/>
    <x v="1"/>
    <x v="1"/>
    <x v="1"/>
    <x v="1"/>
    <x v="1"/>
    <x v="1"/>
    <x v="1"/>
    <x v="1"/>
    <x v="1"/>
    <x v="1"/>
    <x v="1"/>
    <x v="1"/>
    <x v="1"/>
    <x v="0"/>
  </r>
  <r>
    <x v="137"/>
    <x v="0"/>
    <x v="0"/>
    <x v="1"/>
    <x v="1"/>
    <x v="1"/>
    <x v="1"/>
    <x v="1"/>
    <x v="1"/>
    <x v="1"/>
    <x v="1"/>
    <x v="1"/>
    <x v="1"/>
    <x v="1"/>
    <x v="1"/>
    <x v="1"/>
    <x v="0"/>
  </r>
  <r>
    <x v="138"/>
    <x v="1"/>
    <x v="1"/>
    <x v="1"/>
    <x v="1"/>
    <x v="1"/>
    <x v="1"/>
    <x v="1"/>
    <x v="0"/>
    <x v="0"/>
    <x v="1"/>
    <x v="1"/>
    <x v="1"/>
    <x v="1"/>
    <x v="1"/>
    <x v="1"/>
    <x v="0"/>
  </r>
  <r>
    <x v="139"/>
    <x v="1"/>
    <x v="1"/>
    <x v="1"/>
    <x v="1"/>
    <x v="1"/>
    <x v="1"/>
    <x v="1"/>
    <x v="0"/>
    <x v="0"/>
    <x v="1"/>
    <x v="1"/>
    <x v="1"/>
    <x v="1"/>
    <x v="1"/>
    <x v="1"/>
    <x v="0"/>
  </r>
  <r>
    <x v="140"/>
    <x v="0"/>
    <x v="0"/>
    <x v="0"/>
    <x v="0"/>
    <x v="0"/>
    <x v="0"/>
    <x v="0"/>
    <x v="1"/>
    <x v="1"/>
    <x v="0"/>
    <x v="0"/>
    <x v="1"/>
    <x v="1"/>
    <x v="1"/>
    <x v="1"/>
    <x v="0"/>
  </r>
  <r>
    <x v="141"/>
    <x v="0"/>
    <x v="0"/>
    <x v="1"/>
    <x v="1"/>
    <x v="1"/>
    <x v="0"/>
    <x v="0"/>
    <x v="0"/>
    <x v="0"/>
    <x v="1"/>
    <x v="1"/>
    <x v="1"/>
    <x v="1"/>
    <x v="1"/>
    <x v="1"/>
    <x v="0"/>
  </r>
  <r>
    <x v="142"/>
    <x v="0"/>
    <x v="0"/>
    <x v="0"/>
    <x v="0"/>
    <x v="0"/>
    <x v="1"/>
    <x v="1"/>
    <x v="1"/>
    <x v="1"/>
    <x v="0"/>
    <x v="0"/>
    <x v="1"/>
    <x v="1"/>
    <x v="1"/>
    <x v="1"/>
    <x v="0"/>
  </r>
  <r>
    <x v="143"/>
    <x v="0"/>
    <x v="0"/>
    <x v="1"/>
    <x v="1"/>
    <x v="1"/>
    <x v="1"/>
    <x v="1"/>
    <x v="1"/>
    <x v="1"/>
    <x v="0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2">
  <r>
    <x v="0"/>
    <x v="0"/>
    <x v="0"/>
    <d v="1899-12-30T09:15:00"/>
    <s v="2n"/>
    <n v="18"/>
    <m/>
    <s v="Biblioteca Antoni Tort (Sala Boadella, s/n)"/>
    <s v="Gratuït"/>
    <s v="Dimarts, dimecres o dijous de 9:00 a 10:00 o de 15:00 a 16:00 h"/>
  </r>
  <r>
    <x v="1"/>
    <x v="1"/>
    <x v="1"/>
    <d v="1899-12-30T10:00:00"/>
    <s v="I2"/>
    <n v="10"/>
    <m/>
    <s v="Sala Petit Format"/>
    <s v="Gratuït"/>
    <m/>
  </r>
  <r>
    <x v="2"/>
    <x v="2"/>
    <x v="2"/>
    <d v="1899-12-30T09:00:00"/>
    <s v="1r ESO A"/>
    <m/>
    <m/>
    <m/>
    <m/>
    <m/>
  </r>
  <r>
    <x v="2"/>
    <x v="2"/>
    <x v="2"/>
    <d v="1899-12-30T11:00:00"/>
    <s v="1r ESO B"/>
    <m/>
    <m/>
    <m/>
    <m/>
    <m/>
  </r>
  <r>
    <x v="2"/>
    <x v="3"/>
    <x v="2"/>
    <d v="1899-12-30T09:30:00"/>
    <s v="6è"/>
    <n v="27"/>
    <s v="Dues persones de l'entitat un vindran a buscar a l'escola"/>
    <s v="Can Santpere"/>
    <s v="Gratuït"/>
    <m/>
  </r>
  <r>
    <x v="3"/>
    <x v="4"/>
    <x v="3"/>
    <s v="09.00"/>
    <s v="6è"/>
    <n v="55"/>
    <s v="La monitora porta les claus de l'ermita"/>
    <s v="Castellar Vell"/>
    <s v="Gratuït"/>
    <m/>
  </r>
  <r>
    <x v="2"/>
    <x v="3"/>
    <x v="4"/>
    <d v="1899-12-30T09:30:00"/>
    <s v="6è"/>
    <n v="27"/>
    <s v="Dues persones de l'entitat un vindran a buscar a l'escola"/>
    <s v="Can Santpere"/>
    <s v="Gratuït"/>
    <m/>
  </r>
  <r>
    <x v="2"/>
    <x v="5"/>
    <x v="5"/>
    <d v="1899-12-30T09:30:00"/>
    <s v="3rA"/>
    <n v="26"/>
    <s v="El centre demana fer els dos grups (A i B) el mateix dia"/>
    <s v="Ajuntament"/>
    <s v="Gratuït"/>
    <s v="Visita més curta perquè es fan dos grups al mateix dia. Mentre un grup fa la visita amb la monitora l'altre grup està a la capella amb l'Alcalde"/>
  </r>
  <r>
    <x v="2"/>
    <x v="5"/>
    <x v="5"/>
    <d v="1899-12-30T10:30:00"/>
    <s v="3rB"/>
    <n v="26"/>
    <s v="El centre demana fer els dos grups (A i B) el mateix dia"/>
    <s v="Ajuntament"/>
    <s v="Gratuït"/>
    <s v="Visita més curta perquè es fan dos grups al mateix dia. Mentre un grup fa la visita amb la monitora l'altre grup està a la capella amb l'Alcalde"/>
  </r>
  <r>
    <x v="4"/>
    <x v="6"/>
    <x v="6"/>
    <m/>
    <s v="4t"/>
    <n v="24"/>
    <m/>
    <s v="A l'Aula del Centre Educatiu i pels carrers del voltant"/>
    <s v="Gratuït"/>
    <s v="Del 3 a 7 d'octubre de l'any 2022 en horaris de matins"/>
  </r>
  <r>
    <x v="3"/>
    <x v="7"/>
    <x v="7"/>
    <d v="1899-12-30T15:00:00"/>
    <s v="4t, 5è, 6è"/>
    <n v="15"/>
    <s v="Visita per conéixer el funcionament de la ràdio, per tal de dur a terme el taller de ràdio de l'escola. Portem dos grups de 15 alumnes d'entre 4t i 6è de primària."/>
    <s v="Radio Castellar (cr Major, 76 primer pis)"/>
    <s v="Gratuït"/>
    <s v="S'haurà de dividir el grup per accedir a les instal·lacions"/>
  </r>
  <r>
    <x v="3"/>
    <x v="7"/>
    <x v="7"/>
    <d v="1899-12-30T15:45:00"/>
    <s v="4t, 5è, 6è"/>
    <n v="15"/>
    <m/>
    <m/>
    <m/>
    <m/>
  </r>
  <r>
    <x v="1"/>
    <x v="8"/>
    <x v="7"/>
    <d v="1899-12-30T09:30:00"/>
    <s v="I2"/>
    <n v="10"/>
    <m/>
    <s v="Parc de Colobrers"/>
    <s v="Gratuït"/>
    <s v="Opció d'acompanyament des de l'Escola. Excursió a mida en funció del punt de sortida i l'estona disponible"/>
  </r>
  <r>
    <x v="0"/>
    <x v="3"/>
    <x v="8"/>
    <d v="1899-12-30T09:30:00"/>
    <s v="2n"/>
    <n v="18"/>
    <s v="Us vindran a buscar a l'escola. De 9.30 a 12.30h. Sortida a la Pla del Torrent de Colobrers i Plaça Catalunya"/>
    <s v="En espai Públic a concretar"/>
    <s v="Gratuït"/>
    <s v="Cal dur una llibreta amb elements per a dibuixar i pintar (llapissos de colors, rotring, etc.)"/>
  </r>
  <r>
    <x v="5"/>
    <x v="9"/>
    <x v="8"/>
    <d v="1899-12-30T09:00:00"/>
    <s v="I4"/>
    <n v="24"/>
    <s v="Us he buscat la data disponible més propera a la que havíeu sol·licitat. Proposta data per a la setmana del 7 de novembre. "/>
    <s v="Mercat Municipal i a l'aula del Centre Educatiu"/>
    <s v="Gratuït"/>
    <s v="Activitat es realitzarà els dimecres"/>
  </r>
  <r>
    <x v="6"/>
    <x v="10"/>
    <x v="9"/>
    <d v="1899-12-30T10:00:00"/>
    <s v="2n"/>
    <n v="23"/>
    <m/>
    <s v="Carretera Sentmenat (al costat de la rotonda de la dona acollidora)"/>
    <s v="Gratuït"/>
    <s v="En funció de l'edat i les disponibilitats, es farà un taller de plantacions de llavors"/>
  </r>
  <r>
    <x v="5"/>
    <x v="11"/>
    <x v="9"/>
    <d v="1899-12-30T09:15:00"/>
    <s v="1r"/>
    <n v="25"/>
    <s v="Proposta de dates del 18 al 20 d'octubre (preferiblement no dijous)"/>
    <s v="Escola escalada Can Glomerat (cr Sant Feliu, 11)"/>
    <s v="3,00 € per alumne (1,5 hores)  o 5,00 € per alumne (2 hores)"/>
    <s v="El material per l'activitat serà proporcionat pel Centre d'escalada"/>
  </r>
  <r>
    <x v="7"/>
    <x v="12"/>
    <x v="9"/>
    <d v="1899-12-30T09:00:00"/>
    <s v="PFI"/>
    <n v="15"/>
    <m/>
    <m/>
    <m/>
    <m/>
  </r>
  <r>
    <x v="2"/>
    <x v="10"/>
    <x v="10"/>
    <d v="1899-12-30T09:30:00"/>
    <s v="1r A"/>
    <n v="26"/>
    <s v="Grup A"/>
    <s v="Manquen Dades"/>
    <s v="Manquen Dades"/>
    <s v="Manquen Dades"/>
  </r>
  <r>
    <x v="8"/>
    <x v="13"/>
    <x v="10"/>
    <d v="1899-12-30T10:30:00"/>
    <s v="I5"/>
    <n v="17"/>
    <s v="Si l'11 d'octubre no pot ser també ens va bé el 18 o el 25. "/>
    <s v="Cr Sala Boadella, sn"/>
    <s v="Gratuït"/>
    <s v="Dimarts, dimecres o dijous al matí. Una visita gratuïta per grup. Cost de repetició 26,65 €"/>
  </r>
  <r>
    <x v="2"/>
    <x v="14"/>
    <x v="11"/>
    <d v="1899-12-30T09:00:00"/>
    <s v="5è A"/>
    <n v="24"/>
    <s v="Grup A"/>
    <s v="A l'aula del Centre Educatiu"/>
    <s v="Gratuït"/>
    <s v="Activitat a realitzar durant el primer trimestre del curs"/>
  </r>
  <r>
    <x v="2"/>
    <x v="14"/>
    <x v="11"/>
    <d v="1899-12-30T11:00:00"/>
    <s v="5è A"/>
    <n v="24"/>
    <s v="grup B"/>
    <s v="A l'aula del Centre Educatiu"/>
    <s v="Gratuït"/>
    <s v="Activitat a realitzar durant el primer trimestre del curs"/>
  </r>
  <r>
    <x v="6"/>
    <x v="13"/>
    <x v="12"/>
    <d v="1899-12-30T09:30:00"/>
    <s v="I5"/>
    <n v="25"/>
    <m/>
    <s v="Cr Sala Boadella, sn"/>
    <s v="Gratuït"/>
    <s v="Dimarts, dimecres o dijous al matí. Una visita gratuïta per grup. Cost de repetició 26,65 €"/>
  </r>
  <r>
    <x v="3"/>
    <x v="3"/>
    <x v="12"/>
    <d v="1899-12-30T10:00:00"/>
    <s v="3r"/>
    <n v="25"/>
    <s v="Us vindran a buscar a l'escola. De 9.30 a 12.30h. Sortida a la Pla del Torrent de Colobrers i Plaça Catalunya"/>
    <s v="En espai Públic a concretar"/>
    <s v="Gratuït"/>
    <s v="Cal dur una llibreta amb elements per a dibuixar i pintar (llapissos de colors, rotring, etc.)"/>
  </r>
  <r>
    <x v="6"/>
    <x v="13"/>
    <x v="13"/>
    <d v="1899-12-30T09:30:00"/>
    <s v="I4"/>
    <n v="24"/>
    <m/>
    <s v="Cr Sala Boadella, sn"/>
    <s v="Gratuït"/>
    <s v="Dimarts, dimecres o dijous al matí. Una visita gratuïta per grup. Cost de repetició 26,65 €"/>
  </r>
  <r>
    <x v="9"/>
    <x v="15"/>
    <x v="13"/>
    <d v="1899-12-30T09:00:00"/>
    <s v="4t"/>
    <n v="25"/>
    <m/>
    <s v="Un tram del Riu Ripoll a concretar"/>
    <s v="Gratuït"/>
    <s v="Opció d'acompanyament des de l'Escola. Inspecció de tardor del 2022 (del 13 al 18 d'octubre) primavera del 2023 (17 al 21 d'abril)"/>
  </r>
  <r>
    <x v="6"/>
    <x v="13"/>
    <x v="14"/>
    <d v="1899-12-30T09:30:00"/>
    <s v="I3"/>
    <n v="20"/>
    <m/>
    <s v="Cr Sala Boadella, sn"/>
    <s v="Gratuït"/>
    <s v="Dimarts, dimecres o dijous al matí. Una visita gratuïta per grup. Cost de repetició 26,65 €"/>
  </r>
  <r>
    <x v="0"/>
    <x v="5"/>
    <x v="15"/>
    <d v="1899-12-30T09:30:00"/>
    <s v="4t"/>
    <n v="21"/>
    <s v="La visita estava demanada pel dia 27 però s'ha de fer els dimecres. "/>
    <s v="Ajuntament (passeig Tolrà, 1)"/>
    <s v="Gratuït"/>
    <s v="Visita de dues hores aproximadament"/>
  </r>
  <r>
    <x v="3"/>
    <x v="2"/>
    <x v="15"/>
    <d v="1899-12-30T09:45:00"/>
    <s v="2n"/>
    <n v="26"/>
    <s v="TRUCAR A L'ARXIU 93 714 46 82 PER DEEFINIR CONTINGUTS! L'activitat està dirigida a 5è, però la tutora de 2n pregunta si es podria adaptar la visita a 2n perquè estan fent un projecte de com ha canviat la vila."/>
    <s v="Arxiu Municipal (cr Major, 74 baixos)"/>
    <s v="Gratuït"/>
    <s v="Dilluns, dimecres o divendres entre 9:00 i 13:00. Caldria especificar si es vol visitar instal·lacions o consultar un fons concret"/>
  </r>
  <r>
    <x v="9"/>
    <x v="0"/>
    <x v="15"/>
    <d v="1899-12-30T15:00:00"/>
    <s v="I5"/>
    <n v="22"/>
    <m/>
    <s v="Biblioteca Antoni Tort (Sala Boadella, s/n)"/>
    <s v="Gratuït"/>
    <s v="Dimarts, dimecres o dijous de 9:00 a 10:00 o de 15:00 a 16:00 h"/>
  </r>
  <r>
    <x v="4"/>
    <x v="16"/>
    <x v="16"/>
    <d v="1899-12-30T11:00:00"/>
    <s v="I3, I4, I5"/>
    <n v="63"/>
    <s v="Dins la panxa del llop , de la Cia De paper"/>
    <s v="Auditori Municipal Miquel Pont"/>
    <s v="4 € per alumne i sessió"/>
    <m/>
  </r>
  <r>
    <x v="0"/>
    <x v="16"/>
    <x v="16"/>
    <d v="1899-12-30T09:30:00"/>
    <s v="I3, I4, I5"/>
    <n v="26"/>
    <s v="Dins la panxa del llop , de la Cia De paper"/>
    <s v="Auditori Municipal Miquel Pont"/>
    <s v="4 € per alumne i sessió"/>
    <m/>
  </r>
  <r>
    <x v="5"/>
    <x v="16"/>
    <x v="16"/>
    <d v="1899-12-30T11:00:00"/>
    <s v="I3, I4, I5"/>
    <n v="64"/>
    <s v="Dins la panxa del llop , de la Cia De paper"/>
    <s v="Auditori Municipal Miquel Pont"/>
    <s v="4 € per alumne i sessió"/>
    <m/>
  </r>
  <r>
    <x v="2"/>
    <x v="16"/>
    <x v="16"/>
    <d v="1899-12-30T09:30:00"/>
    <s v="I3, I4, I5"/>
    <n v="135"/>
    <s v="Dins la panxa del llop , de la Cia De paper"/>
    <s v="Auditori Municipal Miquel Pont"/>
    <s v="4 € per alumne i sessió"/>
    <m/>
  </r>
  <r>
    <x v="0"/>
    <x v="17"/>
    <x v="17"/>
    <d v="1899-12-30T09:15:00"/>
    <s v="3r"/>
    <n v="25"/>
    <m/>
    <s v="Biblioteca Antoni Tort (Sala Boadella, s/n)"/>
    <s v="Gratuït"/>
    <s v="Dimarts, dimecres o dijous de 9:00 a 10:00 o de 15:00 a 16:00 h"/>
  </r>
  <r>
    <x v="6"/>
    <x v="10"/>
    <x v="16"/>
    <d v="1899-12-30T10:00:00"/>
    <s v="1r"/>
    <n v="25"/>
    <m/>
    <s v="Carretera Sentmenat (al costat de la rotonda de la dona acollidora)"/>
    <s v="Gratuït"/>
    <s v="En funció de l'edat i les disponibilitats, es farà un taller de plantacions de llavors"/>
  </r>
  <r>
    <x v="8"/>
    <x v="12"/>
    <x v="16"/>
    <d v="1899-12-30T10:00:00"/>
    <s v="I4"/>
    <n v="24"/>
    <s v="Hem avançat la visita per tenir temps de fer el tastet a la Ludoteca sortint del mercat. A la tarda volem fer el tastet a l'aula, com el curs passat."/>
    <s v="Mercat Municipal (Plaça Mercat, s/n)"/>
    <s v="Gratuït"/>
    <s v="Dimarts o dijous als matins"/>
  </r>
  <r>
    <x v="3"/>
    <x v="1"/>
    <x v="16"/>
    <s v="10.30"/>
    <s v="I3A"/>
    <n v="20"/>
    <s v="Visita dels dos grups de P3 per separat?"/>
    <s v="Atenéu (cr Major, 13-15)"/>
    <s v="Gratuït"/>
    <s v="Durada de l'activitat 45 minuts"/>
  </r>
  <r>
    <x v="3"/>
    <x v="1"/>
    <x v="16"/>
    <s v="09.30"/>
    <s v="I3B"/>
    <n v="20"/>
    <m/>
    <m/>
    <m/>
    <m/>
  </r>
  <r>
    <x v="3"/>
    <x v="16"/>
    <x v="18"/>
    <d v="1899-12-30T11:00:00"/>
    <s v="I3, I4, I5"/>
    <n v="87"/>
    <s v="Dins la panxa del llop , de la Cia De paper"/>
    <s v="Auditori Municipal Miquel Pont"/>
    <s v="4 € per alumne i sessió"/>
    <m/>
  </r>
  <r>
    <x v="9"/>
    <x v="16"/>
    <x v="18"/>
    <d v="1899-12-30T09:30:00"/>
    <s v="I3, I4, I5"/>
    <n v="67"/>
    <s v="Dins la panxa del llop , de la Cia De paper"/>
    <s v="Auditori Municipal Miquel Pont"/>
    <s v="4 € per alumne i sessió"/>
    <m/>
  </r>
  <r>
    <x v="6"/>
    <x v="16"/>
    <x v="18"/>
    <d v="1899-12-30T09:30:00"/>
    <s v="I3, I4, I5"/>
    <n v="70"/>
    <s v="Dins la panxa del llop , de la Cia De paper"/>
    <s v="Auditori Municipal Miquel Pont"/>
    <s v="4 € per alumne i sessió"/>
    <m/>
  </r>
  <r>
    <x v="8"/>
    <x v="16"/>
    <x v="18"/>
    <d v="1899-12-30T11:00:00"/>
    <s v="I3, I4, I5"/>
    <n v="55"/>
    <s v="Dins la panxa del llop , de la Cia De paper"/>
    <s v="Auditori Municipal Miquel Pont"/>
    <s v="4 € per alumne i sessió"/>
    <m/>
  </r>
  <r>
    <x v="8"/>
    <x v="0"/>
    <x v="16"/>
    <d v="1899-12-30T10:00:00"/>
    <s v="2n"/>
    <n v="25"/>
    <s v="Si el 20 d'octubre no pot ser també ens va bé el 27."/>
    <s v="Biblioteca Antoni Tort (Sala Boadella, s/n)"/>
    <s v="Gratuït"/>
    <s v="Dimarts, dimecres o dijous de 9:00 a 10:00 o de 15:00 a 16:00 h"/>
  </r>
  <r>
    <x v="9"/>
    <x v="18"/>
    <x v="18"/>
    <d v="1899-12-30T09:15:00"/>
    <s v="3r"/>
    <n v="25"/>
    <m/>
    <s v="Carrer de l'Església 16"/>
    <s v="Gratuït"/>
    <s v="Cal tenir present que si hi ha enterrament, s'haurà de posposar per un altre dia"/>
  </r>
  <r>
    <x v="2"/>
    <x v="10"/>
    <x v="18"/>
    <d v="1899-12-30T09:30:00"/>
    <s v="1r B"/>
    <n v="26"/>
    <s v="Gruo B"/>
    <s v="Manquen Dades"/>
    <s v="Manquen Dades"/>
    <s v="Manquen Dades"/>
  </r>
  <r>
    <x v="8"/>
    <x v="19"/>
    <x v="18"/>
    <d v="1899-12-30T09:30:00"/>
    <s v="1r"/>
    <n v="25"/>
    <s v="A l'escola. Estava demanada pel dia 3 però l'activitat s'ha de fer dilluns, dimarts o divendres"/>
    <s v="Aguilart (cr Doctor Rovira, 20) o a l'Aula del Centre Educatiu"/>
    <s v="2,00 € per alumne"/>
    <s v="Dilluns, dimarts o divendres en horari de matins. Cal dur una bata o samarreta vella per no embrutar-se la roba"/>
  </r>
  <r>
    <x v="9"/>
    <x v="1"/>
    <x v="18"/>
    <d v="1899-12-30T09:15:00"/>
    <s v="I4"/>
    <n v="25"/>
    <s v="La visita estava demanada el dia 11 d'octubre però no hi ha disponibilitat fins el mes de novembre"/>
    <s v="Atenéu (cr Major, 13-15)"/>
    <s v="Gratuït"/>
    <s v="Durada de l'activitat 45 minuts"/>
  </r>
  <r>
    <x v="2"/>
    <x v="20"/>
    <x v="19"/>
    <d v="1899-12-30T09:00:00"/>
    <s v="3rB"/>
    <n v="26"/>
    <s v="La Laia us vindrà a buscar a l'escola El millor dia per nosaltres és el dimarts"/>
    <s v="Manquen Dades"/>
    <s v="Manquen Dades"/>
    <s v="Manquen Dades"/>
  </r>
  <r>
    <x v="3"/>
    <x v="0"/>
    <x v="19"/>
    <d v="1899-12-30T09:15:00"/>
    <s v="1r"/>
    <n v="25"/>
    <s v="Sol·licitada el mes d'octubre, però no es poden fer visites a la Biblioteca. Sol·licitada a les 9.45 però assignada a les 9,15h perquè tingueu més estona sense usuaris de la Biblioteca. Durant el mes d'octubre."/>
    <s v="Biblioteca Antoni Tort (Sala Boadella, s/n)"/>
    <s v="Gratuït"/>
    <s v="Dimarts, dimecres o dijous de 9:00 a 10:00 o de 15:00 a 16:00 h"/>
  </r>
  <r>
    <x v="5"/>
    <x v="21"/>
    <x v="19"/>
    <d v="1899-12-30T09:30:00"/>
    <s v="5è"/>
    <n v="25"/>
    <s v="Proposta de data pel primer trimestre a partir del mes d'octubre. Són dos grups (5è i 6è)  amb un total de 50 alumnes. Necessitariem un espai pel grup que no està fent rugby. "/>
    <s v="Pistes municipals d'Atletisme (cr Garrotxa, sn)"/>
    <s v="Gratuït"/>
    <s v="El material per l'activitat serà proporcionat pel Club Rugby"/>
  </r>
  <r>
    <x v="5"/>
    <x v="21"/>
    <x v="19"/>
    <d v="1899-12-30T10:30:00"/>
    <s v="6è"/>
    <n v="25"/>
    <s v="Proposta de data pel primer trimestre a partir del mes d'octubre. Són dos grups (5è i 6è)  amb un total de 50 alumnes. Necessitariem un espai pel grup que no està fent rugby. "/>
    <s v="Pistes municipals d'Atletisme (cr Garrotxa, sn)"/>
    <s v="Gratuït"/>
    <s v="El material per l'activitat serà proporcionat pel Club Rugby"/>
  </r>
  <r>
    <x v="2"/>
    <x v="22"/>
    <x v="19"/>
    <d v="1899-12-30T09:15:00"/>
    <s v="5è"/>
    <n v="26"/>
    <s v="Grup A"/>
    <s v="Gimnàs Wold (cr Pare Borrel, 12)"/>
    <s v="Gratuït"/>
    <s v="Els i les participants hauran de dur roba esportiva i una tovallola"/>
  </r>
  <r>
    <x v="5"/>
    <x v="12"/>
    <x v="19"/>
    <d v="1899-12-30T09:00:00"/>
    <s v="2n"/>
    <n v="25"/>
    <s v="L'activitat estava demanada pel dia 15 però no hi ha disponibilitat. Us l'he avançat una setmana."/>
    <s v="Mercat Municipal (Plaça Mercat, s/n)"/>
    <s v="Gratuït"/>
    <s v="Dimarts o dijous als matins"/>
  </r>
  <r>
    <x v="0"/>
    <x v="23"/>
    <x v="20"/>
    <d v="1899-12-30T09:00:00"/>
    <s v="I3 i I4"/>
    <n v="17"/>
    <s v="Voldríem baixar a les dues activitats amb I3 i I4 perquè són grups d'alumnat reduït, concretament, entre els dos grups som 17 alumnes. A més a més, fer el mateix dia biblioteca i ludoteca. Per tal d'agilitzar les sortides, ja que es troben a prop i no hem de baixar i pujar dos cops des de l'escola. "/>
    <s v="Biblioteca Antoni Tort (Sala Boadella, s/n)"/>
    <s v="Gratuït"/>
    <s v="Dimarts, dimecres o dijous de 9:00 a 10:00 o de 15:00 a 16:00 h"/>
  </r>
  <r>
    <x v="0"/>
    <x v="13"/>
    <x v="20"/>
    <d v="1899-12-30T10:30:00"/>
    <s v="I3 i I4"/>
    <n v="17"/>
    <s v="Voldríem baixar a les dues activitats amb I3 i I4 perquè són grups d'alumnat reduït, concretament, entre els dos grups som 17 alumnes. A més a més, fer el mateix dia biblioteca i ludoteca. Per tal d'agilitzar les sortides, ja que es troben a prop i no hem de baixar i pujar dos cops des de l'escola. "/>
    <s v="Cr Sala Boadella, sn"/>
    <s v="Gratuït"/>
    <s v="Dimarts, dimecres o dijous al matí. Una visita gratuïta per grup. Cost de repetició 26,65 €"/>
  </r>
  <r>
    <x v="1"/>
    <x v="13"/>
    <x v="17"/>
    <d v="1899-12-30T10:00:00"/>
    <s v="I2"/>
    <n v="10"/>
    <m/>
    <s v="Manquen Dades"/>
    <s v="Manquen Dades"/>
    <s v="Manquen Dades"/>
  </r>
  <r>
    <x v="2"/>
    <x v="24"/>
    <x v="17"/>
    <d v="1899-12-30T10:00:00"/>
    <s v="2nA"/>
    <n v="25"/>
    <s v="Podrien ser els dos grups el mateix dia, un rere l’altre"/>
    <s v="Deixelleria Municipal (cr Berguedà, 37)"/>
    <s v="Gratuït"/>
    <s v="Dimecres, dijous o divendres a partir de les 9:00 h del matí"/>
  </r>
  <r>
    <x v="2"/>
    <x v="24"/>
    <x v="17"/>
    <d v="1899-12-30T11:00:00"/>
    <s v="2nB"/>
    <n v="25"/>
    <s v="Podrien ser els dos grups el mateix dia, un rere l’altre"/>
    <s v="Deixelleria Municipal (cr Berguedà, 37)"/>
    <s v="Gratuït"/>
    <s v="Dimecres, dijous o divendres a partir de les 9:00 h del matí"/>
  </r>
  <r>
    <x v="4"/>
    <x v="16"/>
    <x v="21"/>
    <d v="1899-12-30T09:30:00"/>
    <s v="1r i 2n"/>
    <n v="49"/>
    <s v="Miranius, de la Cia De paper"/>
    <s v="Auditori Municipal Miquel Pont"/>
    <s v="4 € per alumne i sessió"/>
    <m/>
  </r>
  <r>
    <x v="0"/>
    <x v="16"/>
    <x v="21"/>
    <d v="1899-12-30T09:30:00"/>
    <s v="1r i 2n"/>
    <n v="36"/>
    <s v="Miranius, de la Cia De paper"/>
    <s v="Auditori Municipal Miquel Pont"/>
    <s v="4 € per alumne i sessió"/>
    <m/>
  </r>
  <r>
    <x v="3"/>
    <x v="16"/>
    <x v="21"/>
    <d v="1899-12-30T09:30:00"/>
    <s v="1r i 2n"/>
    <n v="51"/>
    <s v="Miranius, de la Cia De paper"/>
    <s v="Auditori Municipal Miquel Pont"/>
    <s v="4 € per alumne i sessió"/>
    <m/>
  </r>
  <r>
    <x v="5"/>
    <x v="16"/>
    <x v="21"/>
    <d v="1899-12-30T09:30:00"/>
    <s v="1r i 2n"/>
    <n v="50"/>
    <s v="Miranius, de la Cia De paper"/>
    <s v="Auditori Municipal Miquel Pont"/>
    <s v="4 € per alumne i sessió"/>
    <m/>
  </r>
  <r>
    <x v="9"/>
    <x v="16"/>
    <x v="21"/>
    <d v="1899-12-30T09:30:00"/>
    <s v="1r i 2n"/>
    <n v="51"/>
    <s v="Miranius, de la Cia De paper"/>
    <s v="Auditori Municipal Miquel Pont"/>
    <s v="4 € per alumne i sessió"/>
    <m/>
  </r>
  <r>
    <x v="6"/>
    <x v="16"/>
    <x v="21"/>
    <d v="1899-12-30T11:00:00"/>
    <s v="1r i 2n"/>
    <n v="48"/>
    <s v="Miranius, de la Cia De paper"/>
    <s v="Auditori Municipal Miquel Pont"/>
    <s v="4 € per alumne i sessió"/>
    <m/>
  </r>
  <r>
    <x v="8"/>
    <x v="16"/>
    <x v="21"/>
    <d v="1899-12-30T11:00:00"/>
    <s v="1r i 2n"/>
    <n v="50"/>
    <s v="Miranius, de la Cia De paper"/>
    <s v="Auditori Municipal Miquel Pont"/>
    <s v="4 € per alumne i sessió"/>
    <m/>
  </r>
  <r>
    <x v="2"/>
    <x v="16"/>
    <x v="21"/>
    <d v="1899-12-30T11:00:00"/>
    <s v="1r i 2n"/>
    <n v="99"/>
    <s v="Miranius, de la Cia De paper"/>
    <s v="Auditori Municipal Miquel Pont"/>
    <s v="4 € per alumne i sessió"/>
    <m/>
  </r>
  <r>
    <x v="4"/>
    <x v="16"/>
    <x v="22"/>
    <d v="1899-12-30T09:30:00"/>
    <s v="3r i 4t"/>
    <n v="45"/>
    <s v="El món de la Irene, de la Cia Pep López"/>
    <s v="Auditori Municipal Miquel Pont"/>
    <s v="4 € per alumne i sessió"/>
    <m/>
  </r>
  <r>
    <x v="0"/>
    <x v="16"/>
    <x v="22"/>
    <d v="1899-12-30T09:30:00"/>
    <s v="3r i 4t"/>
    <n v="45"/>
    <s v="El món de la Irene, de la Cia Pep López"/>
    <s v="Auditori Municipal Miquel Pont"/>
    <s v="4 € per alumne i sessió"/>
    <m/>
  </r>
  <r>
    <x v="3"/>
    <x v="16"/>
    <x v="22"/>
    <d v="1899-12-30T11:00:00"/>
    <s v="3r i 4t"/>
    <n v="73"/>
    <s v="El món de la Irene, de la Cia Pep López"/>
    <s v="Auditori Municipal Miquel Pont"/>
    <s v="4 € per alumne i sessió"/>
    <m/>
  </r>
  <r>
    <x v="5"/>
    <x v="16"/>
    <x v="22"/>
    <d v="1899-12-30T09:30:00"/>
    <s v="3r i 4t"/>
    <n v="51"/>
    <s v="El món de la Irene, de la Cia Pep López"/>
    <s v="Auditori Municipal Miquel Pont"/>
    <s v="4 € per alumne i sessió"/>
    <m/>
  </r>
  <r>
    <x v="9"/>
    <x v="16"/>
    <x v="22"/>
    <d v="1899-12-30T09:30:00"/>
    <s v="3r i 4t"/>
    <n v="50"/>
    <s v="El món de la Irene, de la Cia Pep López"/>
    <s v="Auditori Municipal Miquel Pont"/>
    <s v="4 € per alumne i sessió"/>
    <m/>
  </r>
  <r>
    <x v="6"/>
    <x v="16"/>
    <x v="22"/>
    <d v="1899-12-30T11:00:00"/>
    <s v="3r i 4t"/>
    <n v="49"/>
    <s v="El món de la Irene, de la Cia Pep López"/>
    <s v="Auditori Municipal Miquel Pont"/>
    <s v="4 € per alumne i sessió"/>
    <m/>
  </r>
  <r>
    <x v="8"/>
    <x v="16"/>
    <x v="22"/>
    <d v="1899-12-30T09:30:00"/>
    <s v="3r i 4t"/>
    <n v="51"/>
    <s v="El món de la Irene, de la Cia Pep López"/>
    <s v="Auditori Municipal Miquel Pont"/>
    <s v="4 € per alumne i sessió"/>
    <m/>
  </r>
  <r>
    <x v="2"/>
    <x v="16"/>
    <x v="22"/>
    <d v="1899-12-30T11:00:00"/>
    <s v="3r i 4t"/>
    <n v="99"/>
    <s v="El món de la Irene, de la Cia Pep López"/>
    <s v="Auditori Municipal Miquel Pont"/>
    <s v="4 € per alumne i sessió"/>
    <m/>
  </r>
  <r>
    <x v="0"/>
    <x v="23"/>
    <x v="22"/>
    <d v="1899-12-30T09:00:00"/>
    <s v="I5"/>
    <n v="7"/>
    <s v="Volem fer el mateix dia biblioteca i introducció als jocs de taula. Per tal d'agilitzar les sortides, ja que es troben a prop i no hem de baixar i pujar dos cops des de l'escola.  "/>
    <s v="Biblioteca Antoni Tort (Sala Boadella, s/n)"/>
    <s v="Gratuït"/>
    <s v="Dimarts, dimecres o dijous de 9:00 a 10:00 o de 15:00 a 16:00 h"/>
  </r>
  <r>
    <x v="2"/>
    <x v="22"/>
    <x v="22"/>
    <d v="1899-12-30T09:15:00"/>
    <s v="5è B"/>
    <n v="22"/>
    <m/>
    <s v="Gimnàs Wold (cr Pare Borrel, 12)"/>
    <s v="Gratuït"/>
    <s v="Els i les participants hauran de dur roba esportiva i una tovallola"/>
  </r>
  <r>
    <x v="0"/>
    <x v="25"/>
    <x v="22"/>
    <d v="1899-12-30T10:30:00"/>
    <s v="I5"/>
    <n v="7"/>
    <s v="Volem fer el mateix dia biblioteca i introducció als jocs de taula. Per tal d'agilitzar les sortides, ja que es troben a prop i no hem de baixar i pujar dos cops des de l'escola.  "/>
    <s v="A l'Aula de l'Escola o a la Ludoteca. Possibilitat de tria. Carrer Sala Boadella, sn"/>
    <s v="Gratuït"/>
    <s v="Dimarts, dimecres o dijous al matí."/>
  </r>
  <r>
    <x v="0"/>
    <x v="5"/>
    <x v="23"/>
    <d v="1899-12-30T09:30:00"/>
    <s v="5è"/>
    <n v="24"/>
    <s v="La visita estava demanada pel dia 15 però s'ha de fer els dimecres. "/>
    <s v="Ajuntament (passeig Tolrà, 1)"/>
    <s v="Gratuït"/>
    <s v="Visita de dues hores aproximadament"/>
  </r>
  <r>
    <x v="4"/>
    <x v="16"/>
    <x v="23"/>
    <d v="1899-12-30T10:00:00"/>
    <s v="5è i 6è"/>
    <n v="51"/>
    <s v="L'ombra dels Beatles a la meva maleta de cançons, de Carles Ruiz Bosch &quot;Litus&quot;"/>
    <s v="Auditori Municipal Miquel Pont"/>
    <s v="4 € per alumne i sessió"/>
    <m/>
  </r>
  <r>
    <x v="0"/>
    <x v="16"/>
    <x v="23"/>
    <d v="1899-12-30T10:00:00"/>
    <s v="5è i 6è"/>
    <n v="50"/>
    <s v="L'ombra dels Beatles a la meva maleta de cançons, de Carles Ruiz Bosch &quot;Litus&quot;"/>
    <s v="Auditori Municipal Miquel Pont"/>
    <s v="4 € per alumne i sessió"/>
    <m/>
  </r>
  <r>
    <x v="10"/>
    <x v="16"/>
    <x v="23"/>
    <d v="1899-12-30T11:30:00"/>
    <s v="1r i 2n d'ESO"/>
    <n v="57"/>
    <s v="L'ombra dels Beatles a la meva maleta de cançons, de Carles Ruiz Bosch &quot;Litus&quot;"/>
    <s v="Auditori Municipal Miquel Pont"/>
    <s v="5.40 €"/>
    <m/>
  </r>
  <r>
    <x v="3"/>
    <x v="16"/>
    <x v="23"/>
    <d v="1899-12-30T15:15:00"/>
    <s v="5è i 6è"/>
    <n v="101"/>
    <s v="L'ombra dels Beatles a la meva maleta de cançons, de Carles Ruiz Bosch &quot;Litus&quot;"/>
    <s v="Auditori Municipal Miquel Pont"/>
    <s v="4 € per alumne i sessió"/>
    <m/>
  </r>
  <r>
    <x v="5"/>
    <x v="16"/>
    <x v="23"/>
    <d v="1899-12-30T15:15:00"/>
    <s v="5è i 6è"/>
    <n v="50"/>
    <s v="L'ombra dels Beatles a la meva maleta de cançons, de Carles Ruiz Bosch &quot;Litus&quot;"/>
    <s v="Auditori Municipal Miquel Pont"/>
    <s v="4 € per alumne i sessió"/>
    <m/>
  </r>
  <r>
    <x v="9"/>
    <x v="16"/>
    <x v="23"/>
    <d v="1899-12-30T10:00:00"/>
    <s v="5è i 6è"/>
    <n v="53"/>
    <s v="L'ombra dels Beatles a la meva maleta de cançons, de Carles Ruiz Bosch &quot;Litus&quot;"/>
    <s v="Auditori Municipal Miquel Pont"/>
    <s v="4 € per alumne i sessió"/>
    <m/>
  </r>
  <r>
    <x v="9"/>
    <x v="16"/>
    <x v="23"/>
    <d v="1899-12-30T11:30:00"/>
    <s v="1r i 2n d'ESO"/>
    <n v="57"/>
    <s v="L'ombra dels Beatles a la meva maleta de cançons, de Carles Ruiz Bosch &quot;Litus&quot;"/>
    <s v="Auditori Municipal Miquel Pont"/>
    <s v="5.40 €"/>
    <m/>
  </r>
  <r>
    <x v="6"/>
    <x v="16"/>
    <x v="23"/>
    <d v="1899-12-30T10:00:00"/>
    <s v="5è i 6è"/>
    <n v="54"/>
    <s v="L'ombra dels Beatles a la meva maleta de cançons, de Carles Ruiz Bosch &quot;Litus&quot;"/>
    <s v="Auditori Municipal Miquel Pont"/>
    <s v="4 € per alumne i sessió"/>
    <m/>
  </r>
  <r>
    <x v="8"/>
    <x v="16"/>
    <x v="23"/>
    <d v="1899-12-30T10:00:00"/>
    <s v="5è i 6è"/>
    <n v="52"/>
    <s v="L'ombra dels Beatles a la meva maleta de cançons, de Carles Ruiz Bosch &quot;Litus&quot;"/>
    <s v="Auditori Municipal Miquel Pont"/>
    <s v="4 € per alumne i sessió"/>
    <m/>
  </r>
  <r>
    <x v="2"/>
    <x v="16"/>
    <x v="23"/>
    <d v="1899-12-30T15:15:00"/>
    <s v="5è i 6è"/>
    <n v="103"/>
    <s v="L'ombra dels Beatles a la meva maleta de cançons, de Carles Ruiz Bosch &quot;Litus&quot;"/>
    <s v="Auditori Municipal Miquel Pont"/>
    <s v="4 € per alumne i sessió"/>
    <m/>
  </r>
  <r>
    <x v="2"/>
    <x v="16"/>
    <x v="23"/>
    <d v="1899-12-30T11:30:00"/>
    <s v="1r i 2n d'ESO"/>
    <n v="110"/>
    <s v="L'ombra dels Beatles a la meva maleta de cançons, de Carles Ruiz Bosch &quot;Litus&quot;"/>
    <s v="Auditori Municipal Miquel Pont"/>
    <s v="5.40 €"/>
    <m/>
  </r>
  <r>
    <x v="2"/>
    <x v="23"/>
    <x v="24"/>
    <d v="1899-12-30T09:00:00"/>
    <s v="I4"/>
    <n v="24"/>
    <s v="Grup A, a les 9,00 serà just, intentarem ser-hi el més aviat possible"/>
    <s v="Biblioteca Antoni Tort (Sala Boadella, s/n)"/>
    <s v="Manquen Dades"/>
    <s v="Manquen Dades"/>
  </r>
  <r>
    <x v="0"/>
    <x v="26"/>
    <x v="24"/>
    <d v="1899-12-30T09:00:00"/>
    <s v="1r"/>
    <n v="19"/>
    <s v="Estava demanada pel dia 22 però no està disponible. Us avanço l'activitat uns dies"/>
    <s v="Cr Sala Boadella, sn"/>
    <s v="Gratuït"/>
    <s v="Dimarts, dimecres o dijous al matí."/>
  </r>
  <r>
    <x v="0"/>
    <x v="26"/>
    <x v="24"/>
    <d v="1899-12-30T11:00:00"/>
    <s v="2n"/>
    <n v="18"/>
    <s v="Estava demanada pel dia 22 però no està disponible. Us avanço l'activitat uns dies"/>
    <s v="Cr Sala Boadella, sn"/>
    <s v="Gratuït"/>
    <s v="Dimarts, dimecres o dijous al matí."/>
  </r>
  <r>
    <x v="4"/>
    <x v="13"/>
    <x v="25"/>
    <d v="1899-12-30T10:00:00"/>
    <s v="I3"/>
    <n v="20"/>
    <s v="Estava demanat pel novembre però hi ha molt poca disponibilitat… Si no us va bé la data que us assigno m'ho comenteu"/>
    <s v="Cr Sala Boadella, sn"/>
    <s v="Gratuït"/>
    <s v="Dimarts, dimecres o dijous al matí. Una visita gratuïta per grup. Cost de repetició 26,65 €"/>
  </r>
  <r>
    <x v="2"/>
    <x v="27"/>
    <x v="26"/>
    <d v="1899-12-30T09:00:00"/>
    <s v="6è"/>
    <n v="54"/>
    <m/>
    <s v="Lloc de recollida i devolució: Regidoria de Cicles de Vida i LGTBIQ+"/>
    <s v="Gratuït"/>
    <s v="Exposició"/>
  </r>
  <r>
    <x v="2"/>
    <x v="20"/>
    <x v="27"/>
    <d v="1899-12-30T09:00:00"/>
    <s v="3rA"/>
    <n v="26"/>
    <s v="La sortida estava demanada pel mes d'octubre però la Laia està fent projecte rius. La Laia us vindrà a buscar a l'escola El millor dia per nosaltres és el dimarts"/>
    <s v="Manquen Dades"/>
    <s v="Manquen Dades"/>
    <s v="Manquen Dades"/>
  </r>
  <r>
    <x v="5"/>
    <x v="28"/>
    <x v="27"/>
    <d v="1899-12-30T11:15:00"/>
    <s v="I3"/>
    <n v="20"/>
    <m/>
    <s v="A l'aula del Centre Educatiu"/>
    <s v="Gratuït"/>
    <s v="Dimarts, dimecres o dijous de 9:00 a 10:00 o de 15:00 a 16:00 h"/>
  </r>
  <r>
    <x v="5"/>
    <x v="29"/>
    <x v="27"/>
    <d v="1899-12-30T09:00:00"/>
    <s v="3r"/>
    <n v="25"/>
    <s v="A l'aula"/>
    <s v="A l'Aula de l'Escola o a la Ludoteca. Possibilitat de tria. Carrer Sala Boadella, sn"/>
    <s v="Gratuït"/>
    <s v="Dimarts, dimecres o dijous al matí."/>
  </r>
  <r>
    <x v="5"/>
    <x v="29"/>
    <x v="27"/>
    <d v="1899-12-30T11:00:00"/>
    <s v="4t"/>
    <n v="26"/>
    <s v="A l'aula Hem posat al mateix dia un grup a les 09:00 i l'altre a les 11:00 per no haver de venir dos dies o el mateix dia matí i després a la tarda"/>
    <s v="A l'Aula de l'Escola o a la Ludoteca. Possibilitat de tria. Carrer Sala Boadella, sn"/>
    <s v="Gratuït"/>
    <s v="Dimarts, dimecres o dijous al matí."/>
  </r>
  <r>
    <x v="8"/>
    <x v="5"/>
    <x v="28"/>
    <d v="1899-12-30T10:00:00"/>
    <s v="3r"/>
    <n v="25"/>
    <s v="Si el 29 de novembre no pot ser també ens va bé el 30, 22 i 23."/>
    <s v="Ajuntament (passeig Tolrà, 1)"/>
    <s v="Gratuït"/>
    <s v="Visita de dues hores aproximadament"/>
  </r>
  <r>
    <x v="5"/>
    <x v="28"/>
    <x v="28"/>
    <d v="1899-12-30T11:15:00"/>
    <s v="I4"/>
    <n v="24"/>
    <m/>
    <s v="A l'aula del Centre Educatiu"/>
    <s v="Gratuït"/>
    <s v="Dimarts, dimecres o dijous de 9:00 a 10:00 o de 15:00 a 16:00 h"/>
  </r>
  <r>
    <x v="2"/>
    <x v="30"/>
    <x v="28"/>
    <d v="1899-12-30T09:30:00"/>
    <s v="I5"/>
    <n v="50"/>
    <s v="Dues sessions per a dos grups"/>
    <s v="A l'aula del Centre Educatiu"/>
    <s v="Gratuït"/>
    <s v="Activitat a proposta per la Diputació de Barcelona. Número de taller per Municipi limitat"/>
  </r>
  <r>
    <x v="5"/>
    <x v="28"/>
    <x v="29"/>
    <d v="1899-12-30T11:15:00"/>
    <s v="I5"/>
    <n v="21"/>
    <m/>
    <s v="A l'aula del Centre Educatiu"/>
    <s v="Gratuït"/>
    <s v="Dimarts, dimecres o dijous de 9:00 a 10:00 o de 15:00 a 16:00 h"/>
  </r>
  <r>
    <x v="2"/>
    <x v="23"/>
    <x v="29"/>
    <d v="1899-12-30T09:00:00"/>
    <s v="I4"/>
    <n v="24"/>
    <s v="Grup B, a les 9,00 serà just, intentarem ser-hi el més aviat possible"/>
    <s v="Biblioteca Antoni Tort (Sala Boadella, s/n)"/>
    <s v="Manquen Dades"/>
    <s v="Manquen Dades"/>
  </r>
  <r>
    <x v="9"/>
    <x v="13"/>
    <x v="29"/>
    <d v="1899-12-30T09:15:00"/>
    <s v="I3"/>
    <n v="22"/>
    <s v="Estava demanada pel dia 7 però no hi ha personal disponible pel pont"/>
    <s v="Cr Sala Boadella, sn"/>
    <s v="Gratuït"/>
    <s v="Dimarts, dimecres o dijous al matí. Una visita gratuïta per grup. Cost de repetició 26,65 €"/>
  </r>
  <r>
    <x v="4"/>
    <x v="13"/>
    <x v="30"/>
    <d v="1899-12-30T09:30:00"/>
    <s v="I4"/>
    <n v="24"/>
    <s v="Estava demanat pel novembre però hi ha molt poca disponibilitat… Si no us va bé la data que us assigno m'ho comenteu.  ANGLÈS"/>
    <s v="Cr Sala Boadella, sn"/>
    <s v="Gratuït"/>
    <s v="Dimarts, dimecres o dijous al matí. Una visita gratuïta per grup. Cost de repetició 26,65 €"/>
  </r>
  <r>
    <x v="2"/>
    <x v="31"/>
    <x v="31"/>
    <m/>
    <s v="2n"/>
    <n v="50"/>
    <s v="Disponible del 28 de novembre al 16 de desembre. Recollir i tornar a la Ludoteca Les 3 Moreres. Cal col·laborar a pujar i baixar el material"/>
    <s v="Lloc de recollida i devolució: Ludoteca Municipal les Tres Moreres"/>
    <s v="Gratuït"/>
    <s v="Cal vehicle per transport"/>
  </r>
  <r>
    <x v="11"/>
    <x v="32"/>
    <x v="32"/>
    <d v="1899-12-30T12:30:00"/>
    <m/>
    <n v="13"/>
    <s v="La meitat del grup és alumnat nouvingut, amb un nivell de domini idiomàtic baix"/>
    <m/>
    <m/>
    <m/>
  </r>
  <r>
    <x v="2"/>
    <x v="33"/>
    <x v="33"/>
    <d v="1899-12-30T09:30:00"/>
    <s v="5èA"/>
    <n v="26"/>
    <m/>
    <s v="Sala d'actes del Mirador (plaça del mercat, sn)"/>
    <s v="Gratuït"/>
    <s v="Per celebrar el dia Mundial Internacional de les persones amb Discapacitat. Se celebrarà pel vols del dia 3 de desembre"/>
  </r>
  <r>
    <x v="2"/>
    <x v="33"/>
    <x v="33"/>
    <d v="1899-12-30T10:30:00"/>
    <s v="5èB"/>
    <n v="22"/>
    <m/>
    <s v="Sala d'actes del Mirador (plaça del mercat, sn)"/>
    <s v="Gratuït"/>
    <s v="Per celebrar el dia Mundial Internacional de les persones amb Discapacitat. Se celebrarà pel vols del dia 3 de desembre"/>
  </r>
  <r>
    <x v="9"/>
    <x v="33"/>
    <x v="33"/>
    <d v="1899-12-30T12:00:00"/>
    <s v="6È"/>
    <n v="27"/>
    <s v="L'activitat estava demanada pel 2 de desembre però s'han d'agrupar totes les sessions sol·licitades en un sol dia."/>
    <s v="Sala d'actes del Mirador (plaça del mercat, sn)"/>
    <s v="Gratuït"/>
    <s v="Per celebrar el dia Mundial Internacional de les persones amb Discapacitat. Se celebrarà pel vols del dia 3 de desembre"/>
  </r>
  <r>
    <x v="9"/>
    <x v="13"/>
    <x v="33"/>
    <d v="1899-12-30T09:15:00"/>
    <s v="I5"/>
    <n v="22"/>
    <s v="Estava demanada pel dia 5 però no es fan visites els dilluns"/>
    <s v="Cr Sala Boadella, sn"/>
    <s v="Gratuït"/>
    <s v="Dimarts, dimecres o dijous al matí. Una visita gratuïta per grup. Cost de repetició 26,65 €"/>
  </r>
  <r>
    <x v="4"/>
    <x v="13"/>
    <x v="34"/>
    <d v="1899-12-30T09:30:00"/>
    <s v="I5"/>
    <n v="22"/>
    <s v="Estava demanat pel novembre però hi ha molt poca disponibilitat… Si no us va bé la data que us assigno m'ho comenteu.  ANGLÈS"/>
    <s v="Cr Sala Boadella, sn"/>
    <s v="Gratuït"/>
    <s v="Dimarts, dimecres o dijous al matí. Una visita gratuïta per grup. Cost de repetició 26,65 €"/>
  </r>
  <r>
    <x v="3"/>
    <x v="5"/>
    <x v="35"/>
    <d v="1899-12-30T09:30:00"/>
    <s v="3r"/>
    <n v="25"/>
    <s v="Durant el mes d'octubre."/>
    <s v="Ajuntament (passeig Tolrà, 1)"/>
    <s v="Gratuït"/>
    <s v="Visita de dues hores aproximadament"/>
  </r>
  <r>
    <x v="0"/>
    <x v="34"/>
    <x v="35"/>
    <d v="1899-12-30T11:00:00"/>
    <s v="1r"/>
    <n v="19"/>
    <m/>
    <s v="Grup Pessebrista. Capella de Montserrat (cr Doctor Pujol, 26)"/>
    <s v="Gratuït"/>
    <s v="Darrera setmana de novembre fins el pont de la Puríssima, en horaris de matins"/>
  </r>
  <r>
    <x v="5"/>
    <x v="34"/>
    <x v="35"/>
    <d v="1899-12-30T09:30:00"/>
    <s v="3r"/>
    <n v="25"/>
    <m/>
    <s v="Grup Pessebrista. Capella de Montserrat (cr Doctor Pujol, 26)"/>
    <s v="Gratuït"/>
    <s v="Darrera setmana de novembre fins el pont de la Puríssima, en horaris de matins"/>
  </r>
  <r>
    <x v="0"/>
    <x v="29"/>
    <x v="36"/>
    <d v="1899-12-30T11:00:00"/>
    <s v="3r"/>
    <n v="25"/>
    <s v="A l'aula"/>
    <s v="A l'Aula de l'Escola o a la Ludoteca. Possibilitat de tria. Carrer Sala Boadella, sn"/>
    <s v="Gratuït"/>
    <s v="Dimarts, dimecres o dijous al matí."/>
  </r>
  <r>
    <x v="0"/>
    <x v="29"/>
    <x v="36"/>
    <d v="1899-12-30T09:00:00"/>
    <s v="4t"/>
    <n v="21"/>
    <s v="A l'aula"/>
    <s v="A l'Aula de l'Escola o a la Ludoteca. Possibilitat de tria. Carrer Sala Boadella, sn"/>
    <s v="Gratuït"/>
    <s v="Dimarts, dimecres o dijous al matí."/>
  </r>
  <r>
    <x v="4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0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3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5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9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6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8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2"/>
    <x v="35"/>
    <x v="37"/>
    <s v="pendent de concretar"/>
    <s v="I3, I4, I5"/>
    <m/>
    <s v="La pastissera i els follets de la Cia l'Estaquirot"/>
    <s v="Auditori Municipal Miquel Pont"/>
    <s v="5,10 € per alumne i sessió"/>
    <m/>
  </r>
  <r>
    <x v="5"/>
    <x v="36"/>
    <x v="37"/>
    <d v="1899-12-30T09:00:00"/>
    <s v="1r i 2n"/>
    <n v="50"/>
    <s v="Disponible del 12 al 21 de desembre. Recollir i tornar a la Ludoteca Les 3 Moreres. Cal col·laborar a pujar i baixar el material"/>
    <s v="Lloc de recollida i devolució: Ludoteca Municipal les Tres Moreres"/>
    <s v="Gratuït"/>
    <s v="Cal vehicle per transport"/>
  </r>
  <r>
    <x v="9"/>
    <x v="37"/>
    <x v="37"/>
    <d v="1899-12-30T11:45:00"/>
    <s v="3R"/>
    <n v="25"/>
    <m/>
    <s v="Grup Pessebrista. Capella de Montserrat (cr Doctor Pujol, 26)"/>
    <s v="Gratuït"/>
    <s v="Després del pont de la Puríssima fins la Candelera"/>
  </r>
  <r>
    <x v="9"/>
    <x v="37"/>
    <x v="37"/>
    <d v="1899-12-30T11:00:00"/>
    <s v="1R"/>
    <n v="25"/>
    <m/>
    <s v="Grup Pessebrista. Capella de Montserrat (cr Doctor Pujol, 26)"/>
    <s v="Gratuït"/>
    <s v="Després del pont de la Puríssima fins la Candelera"/>
  </r>
  <r>
    <x v="2"/>
    <x v="37"/>
    <x v="37"/>
    <d v="1899-12-30T10:15:00"/>
    <s v="1rA"/>
    <n v="26"/>
    <s v="Dos grups de 26, si poden anar el mateix dia seria genial, sinó diferents dies la mateixa setmana"/>
    <s v="Grup Pessebrista. Capella de Montserrat (cr Doctor Pujol, 26)"/>
    <s v="Gratuït"/>
    <s v="Després del pont de la Puríssima fins la Candelera"/>
  </r>
  <r>
    <x v="2"/>
    <x v="37"/>
    <x v="37"/>
    <d v="1899-12-30T09:30:00"/>
    <s v="1rB"/>
    <n v="26"/>
    <s v="Dos grups de 26, si poden anar el mateix dia seria genial, sinó diferents dies la mateixa setmana"/>
    <m/>
    <m/>
    <m/>
  </r>
  <r>
    <x v="12"/>
    <x v="38"/>
    <x v="38"/>
    <d v="1899-12-30T10:00:00"/>
    <s v="I2"/>
    <n v="7"/>
    <s v="A la Ludoteca"/>
    <s v="Ludoteca. Carrer Sala Boadella, sn"/>
    <s v="Gratuït"/>
    <s v="Dimarts, dimecres o dijous al matí."/>
  </r>
  <r>
    <x v="6"/>
    <x v="37"/>
    <x v="38"/>
    <d v="1899-12-30T09:30:00"/>
    <s v="I5"/>
    <n v="25"/>
    <m/>
    <s v="Grup Pessebrista. Capella de Montserrat (cr Doctor Pujol, 26)"/>
    <s v="Gratuït"/>
    <s v="Després del pont de la Puríssima fins la Candelera"/>
  </r>
  <r>
    <x v="12"/>
    <x v="37"/>
    <x v="38"/>
    <d v="1899-12-30T10:15:00"/>
    <s v="I2"/>
    <n v="7"/>
    <m/>
    <s v="Grup Pessebrista. Capella de Montserrat (cr Doctor Pujol, 26)"/>
    <s v="Gratuït"/>
    <s v="Després del pont de la Puríssima fins la Candelera"/>
  </r>
  <r>
    <x v="9"/>
    <x v="37"/>
    <x v="38"/>
    <d v="1899-12-30T11:00:00"/>
    <s v="I3"/>
    <n v="22"/>
    <m/>
    <s v="Grup Pessebrista. Capella de Montserrat (cr Doctor Pujol, 26)"/>
    <s v="Gratuït"/>
    <s v="Després del pont de la Puríssima fins la Candelera"/>
  </r>
  <r>
    <x v="9"/>
    <x v="37"/>
    <x v="38"/>
    <d v="1899-12-30T11:45:00"/>
    <s v="2N"/>
    <n v="27"/>
    <m/>
    <s v="Grup Pessebrista. Capella de Montserrat (cr Doctor Pujol, 26)"/>
    <s v="Gratuït"/>
    <s v="Després del pont de la Puríssima fins la Candelera"/>
  </r>
  <r>
    <x v="7"/>
    <x v="39"/>
    <x v="39"/>
    <d v="1899-12-30T09:00:00"/>
    <s v="2n ESO C"/>
    <n v="26"/>
    <m/>
    <m/>
    <m/>
    <m/>
  </r>
  <r>
    <x v="9"/>
    <x v="13"/>
    <x v="39"/>
    <d v="1899-12-30T09:15:00"/>
    <s v="I4"/>
    <n v="25"/>
    <m/>
    <s v="Cr Sala Boadella, sn"/>
    <s v="Gratuït"/>
    <s v="Dimarts, dimecres o dijous al matí. Una visita gratuïta per grup. Cost de repetició 26,65 €"/>
  </r>
  <r>
    <x v="6"/>
    <x v="37"/>
    <x v="39"/>
    <d v="1899-12-30T11:00:00"/>
    <s v="I3"/>
    <n v="20"/>
    <m/>
    <s v="Grup Pessebrista. Capella de Montserrat (cr Doctor Pujol, 26)"/>
    <s v="Gratuït"/>
    <s v="Després del pont de la Puríssima fins la Candelera"/>
  </r>
  <r>
    <x v="6"/>
    <x v="37"/>
    <x v="39"/>
    <d v="1899-12-30T10:15:00"/>
    <s v="I4"/>
    <n v="24"/>
    <m/>
    <s v="Grup Pessebrista. Capella de Montserrat (cr Doctor Pujol, 26)"/>
    <s v="Gratuït"/>
    <s v="Després del pont de la Puríssima fins la Candelera"/>
  </r>
  <r>
    <x v="5"/>
    <x v="37"/>
    <x v="39"/>
    <d v="1899-12-30T09:30:00"/>
    <s v="I5"/>
    <n v="25"/>
    <s v="Activitat per a I3-I4-I5, i ens agradaria fer l'activitat a l'escola en tres moments diferents dins de la mateixa setmana. Proposem la setmana de l'11 de desembre."/>
    <s v="Grup Pessebrista. Capella de Montserrat (cr Doctor Pujol, 26)"/>
    <s v="Gratuït"/>
    <s v="Després del pont de la Puríssima fins la Candelera"/>
  </r>
  <r>
    <x v="7"/>
    <x v="39"/>
    <x v="40"/>
    <d v="1899-12-30T08:00:00"/>
    <s v="2n ESO A"/>
    <n v="26"/>
    <m/>
    <s v="Manquen dades"/>
    <s v="Manquen Dades"/>
    <s v="Manquen Dades"/>
  </r>
  <r>
    <x v="7"/>
    <x v="39"/>
    <x v="40"/>
    <d v="1899-12-30T09:00:00"/>
    <s v="2n ESO B"/>
    <n v="26"/>
    <m/>
    <m/>
    <m/>
    <m/>
  </r>
  <r>
    <x v="2"/>
    <x v="13"/>
    <x v="40"/>
    <d v="1899-12-30T09:30:00"/>
    <s v="I5 A"/>
    <n v="25"/>
    <m/>
    <s v="Manquen Dades"/>
    <s v="Manquen Dades"/>
    <s v="Manquen Dades"/>
  </r>
  <r>
    <x v="2"/>
    <x v="13"/>
    <x v="40"/>
    <d v="1899-12-30T10:45:00"/>
    <s v="I5 B"/>
    <n v="25"/>
    <m/>
    <s v="Manquen Dades"/>
    <s v="Manquen Dades"/>
    <s v="Manquen Dades"/>
  </r>
  <r>
    <x v="0"/>
    <x v="37"/>
    <x v="40"/>
    <d v="1899-12-30T10:15:00"/>
    <s v="I5"/>
    <n v="7"/>
    <m/>
    <s v="Grup Pessebrista. Capella de Montserrat (cr Doctor Pujol, 26)"/>
    <s v="Gratuït"/>
    <s v="Després del pont de la Puríssima fins la Candelera"/>
  </r>
  <r>
    <x v="5"/>
    <x v="37"/>
    <x v="40"/>
    <d v="1899-12-30T09:30:00"/>
    <s v="3r"/>
    <n v="25"/>
    <m/>
    <s v="Grup Pessebrista. Capella de Montserrat (cr Doctor Pujol, 26)"/>
    <s v="Gratuït"/>
    <s v="Després del pont de la Puríssima fins la Candelera"/>
  </r>
  <r>
    <x v="9"/>
    <x v="37"/>
    <x v="40"/>
    <d v="1899-12-30T11:00:00"/>
    <s v="I5"/>
    <n v="22"/>
    <m/>
    <s v="Grup Pessebrista. Capella de Montserrat (cr Doctor Pujol, 26)"/>
    <s v="Gratuït"/>
    <s v="Després del pont de la Puríssima fins la Candelera"/>
  </r>
  <r>
    <x v="4"/>
    <x v="37"/>
    <x v="41"/>
    <d v="1899-12-30T09:30:00"/>
    <s v="1r"/>
    <n v="25"/>
    <m/>
    <s v="Grup Pessebrista. Capella de Montserrat (cr Doctor Pujol, 26)"/>
    <s v="Gratuït"/>
    <s v="Després del pont de la Puríssima fins la Candelera"/>
  </r>
  <r>
    <x v="4"/>
    <x v="37"/>
    <x v="41"/>
    <d v="1899-12-30T11:00:00"/>
    <s v="2n"/>
    <n v="23"/>
    <m/>
    <s v="Grup Pessebrista. Capella de Montserrat (cr Doctor Pujol, 26)"/>
    <s v="Gratuït"/>
    <s v="Després del pont de la Puríssima fins la Candelera"/>
  </r>
  <r>
    <x v="1"/>
    <x v="37"/>
    <x v="41"/>
    <d v="1899-12-30T10:15:00"/>
    <s v="I2"/>
    <n v="10"/>
    <m/>
    <s v="Manquen dades"/>
    <s v="Manquen Dades"/>
    <s v="Manquen Dades"/>
  </r>
  <r>
    <x v="4"/>
    <x v="40"/>
    <x v="42"/>
    <d v="1899-12-30T11:00:00"/>
    <s v="6è"/>
    <n v="27"/>
    <s v="Christmas Carol "/>
    <s v="Auditori Municipal Miquel Pont"/>
    <s v="4,5 € per alumne i sessió"/>
    <s v="Per accedir al material www.ipaproductions.com. Usuari: teacher. Codi: CHRISTMASCAROL1410"/>
  </r>
  <r>
    <x v="0"/>
    <x v="40"/>
    <x v="42"/>
    <d v="1899-12-30T09:30:00"/>
    <s v="6è"/>
    <n v="26"/>
    <s v="Christmas Carol "/>
    <s v="Auditori Municipal Miquel Pont"/>
    <s v="4,5 € per alumne i sessió"/>
    <s v="Per accedir al material www.ipaproductions.com. Usuari: teacher. Codi: CHRISTMASCAROL1410"/>
  </r>
  <r>
    <x v="3"/>
    <x v="40"/>
    <x v="42"/>
    <d v="1899-12-30T09:30:00"/>
    <s v="6è"/>
    <n v="54"/>
    <s v="Christmas Carol "/>
    <s v="Auditori Municipal Miquel Pont"/>
    <s v="4,5 € per alumne i sessió"/>
    <s v="Per accedir al material www.ipaproductions.com. Usuari: teacher. Codi: CHRISTMASCAROL1410"/>
  </r>
  <r>
    <x v="5"/>
    <x v="40"/>
    <x v="42"/>
    <d v="1899-12-30T09:30:00"/>
    <s v="6è"/>
    <n v="27"/>
    <s v="Christmas Carol "/>
    <s v="Auditori Municipal Miquel Pont"/>
    <s v="4,5 € per alumne i sessió"/>
    <s v="Per accedir al material www.ipaproductions.com. Usuari: teacher. Codi: CHRISTMASCAROL1410"/>
  </r>
  <r>
    <x v="9"/>
    <x v="40"/>
    <x v="42"/>
    <d v="1899-12-30T09:30:00"/>
    <s v="6è"/>
    <n v="27"/>
    <s v="Christmas Carol "/>
    <s v="Auditori Municipal Miquel Pont"/>
    <s v="4,5 € per alumne i sessió"/>
    <s v="Per accedir al material www.ipaproductions.com. Usuari: teacher. Codi: CHRISTMASCAROL1410"/>
  </r>
  <r>
    <x v="6"/>
    <x v="40"/>
    <x v="42"/>
    <d v="1899-12-30T11:00:00"/>
    <s v="6è"/>
    <n v="28"/>
    <s v="Christmas Carol "/>
    <s v="Auditori Municipal Miquel Pont"/>
    <s v="4,5 € per alumne i sessió"/>
    <s v="Per accedir al material www.ipaproductions.com. Usuari: teacher. Codi: CHRISTMASCAROL1410"/>
  </r>
  <r>
    <x v="8"/>
    <x v="40"/>
    <x v="42"/>
    <d v="1899-12-30T11:00:00"/>
    <s v="6è"/>
    <n v="27"/>
    <s v="Christmas Carol "/>
    <s v="Auditori Municipal Miquel Pont"/>
    <s v="4,5 € per alumne i sessió"/>
    <s v="Per accedir al material www.ipaproductions.com. Usuari: teacher. Codi: CHRISTMASCAROL1410"/>
  </r>
  <r>
    <x v="2"/>
    <x v="40"/>
    <x v="42"/>
    <d v="1899-12-30T11:00:00"/>
    <s v="6è"/>
    <n v="54"/>
    <s v="Christmas Carol "/>
    <s v="Auditori Municipal Miquel Pont"/>
    <s v="4,5 € per alumne i sessió"/>
    <s v="Per accedir al material www.ipaproductions.com. Usuari: teacher. Codi: CHRISTMASCAROL1410"/>
  </r>
  <r>
    <x v="0"/>
    <x v="37"/>
    <x v="42"/>
    <d v="1899-12-30T11:45:00"/>
    <s v="4t"/>
    <n v="21"/>
    <m/>
    <s v="Grup Pessebrista. Capella de Montserrat (cr Doctor Pujol, 26)"/>
    <s v="Gratuït"/>
    <s v="Després del pont de la Puríssima fins la Candelera"/>
  </r>
  <r>
    <x v="9"/>
    <x v="37"/>
    <x v="42"/>
    <d v="1899-12-30T09:30:00"/>
    <s v="I4"/>
    <n v="25"/>
    <m/>
    <s v="Grup Pessebrista. Capella de Montserrat (cr Doctor Pujol, 26)"/>
    <s v="Gratuït"/>
    <s v="Després del pont de la Puríssima fins la Candelera"/>
  </r>
  <r>
    <x v="5"/>
    <x v="37"/>
    <x v="42"/>
    <d v="1899-12-30T10:15:00"/>
    <s v="I3"/>
    <n v="25"/>
    <s v="Activitat per a I3-I4-I5, i ens agradaria fer l'activitat a l'escola en tres moments diferents dins de la mateixa setmana. Proposem la setmana de l'11 de desembre."/>
    <s v="Grup Pessebrista. Capella de Montserrat (cr Doctor Pujol, 26)"/>
    <s v="Gratuït"/>
    <s v="Després del pont de la Puríssima fins la Candelera"/>
  </r>
  <r>
    <x v="5"/>
    <x v="37"/>
    <x v="42"/>
    <d v="1899-12-30T11:00:00"/>
    <s v="I4"/>
    <n v="25"/>
    <s v="Activitat per a I3-I4-I5, i ens agradaria fer l'activitat a l'escola en tres moments diferents dins de la mateixa setmana. Proposem la setmana de l'11 de desembre."/>
    <s v="Grup Pessebrista. Capella de Montserrat (cr Doctor Pujol, 26)"/>
    <s v="Gratuït"/>
    <s v="Després del pont de la Puríssima fins la Candelera"/>
  </r>
  <r>
    <x v="5"/>
    <x v="25"/>
    <x v="43"/>
    <d v="1899-12-30T09:00:00"/>
    <s v="I3"/>
    <m/>
    <s v="Activitat per a I3-I4-I5, i ens agradaria fer l'activitat a l'escola en tres moments diferents dins de la mateixa setmana. Proposem primera setmana de desembre. "/>
    <s v="A l'Aula de l'Escola o a la Ludoteca. Possibilitat de tria. Carrer Sala Boadella, sn"/>
    <s v="Gratuït"/>
    <s v="Dimarts, dimecres o dijous al matí."/>
  </r>
  <r>
    <x v="5"/>
    <x v="25"/>
    <x v="43"/>
    <d v="1899-12-30T11:00:00"/>
    <s v="I4"/>
    <m/>
    <s v="Activitat per a I3-I4-I5, i ens agradaria fer l'activitat a l'escola en tres moments diferents dins de la mateixa setmana. Proposem primera setmana de desembre. "/>
    <s v="A l'Aula de l'Escola o a la Ludoteca. Possibilitat de tria. Carrer Sala Boadella, sn"/>
    <s v="Gratuït"/>
    <s v="Dimarts, dimecres o dijous al matí."/>
  </r>
  <r>
    <x v="0"/>
    <x v="37"/>
    <x v="43"/>
    <d v="1899-12-30T10:15:00"/>
    <s v="5è"/>
    <n v="24"/>
    <m/>
    <s v="Grup Pessebrista. Capella de Montserrat (cr Doctor Pujol, 26)"/>
    <s v="Gratuït"/>
    <s v="Després del pont de la Puríssima fins la Candelera"/>
  </r>
  <r>
    <x v="0"/>
    <x v="37"/>
    <x v="43"/>
    <d v="1899-12-30T09:30:00"/>
    <s v="6è"/>
    <n v="28"/>
    <m/>
    <s v="Grup Pessebrista. Capella de Montserrat (cr Doctor Pujol, 26)"/>
    <s v="Gratuït"/>
    <s v="Després del pont de la Puríssima fins la Candelera"/>
  </r>
  <r>
    <x v="0"/>
    <x v="37"/>
    <x v="43"/>
    <d v="1899-12-30T10:15:00"/>
    <s v="2n"/>
    <n v="18"/>
    <m/>
    <s v="Grup Pessebrista. Capella de Montserrat (cr Doctor Pujol, 26)"/>
    <s v="Gratuït"/>
    <s v="Després del pont de la Puríssima fins la Candelera"/>
  </r>
  <r>
    <x v="11"/>
    <x v="11"/>
    <x v="44"/>
    <d v="1899-12-30T11:30:00"/>
    <m/>
    <n v="13"/>
    <s v="La meitat del grup és alumnat nouvingut, amb un nivell de domini idiomàtic baix"/>
    <m/>
    <m/>
    <m/>
  </r>
  <r>
    <x v="5"/>
    <x v="25"/>
    <x v="44"/>
    <d v="1899-12-30T09:00:00"/>
    <s v="I5"/>
    <m/>
    <s v="Activitat per a I3-I4-I5, i ens agradaria fer l'activitat a l'escola en tres moments diferents dins de la mateixa setmana. Proposem primera setmana de desembre. "/>
    <s v="A l'Aula de l'Escola o a la Ludoteca. Possibilitat de tria. Carrer Sala Boadella, sn"/>
    <s v="Gratuït"/>
    <s v="Dimarts, dimecres o dijous al matí."/>
  </r>
  <r>
    <x v="13"/>
    <x v="41"/>
    <x v="45"/>
    <m/>
    <s v="I2"/>
    <n v="60"/>
    <s v="Des de la Biblioteca es posaran en contacte amb vosaltres per pactar la recollida del lot. "/>
    <s v="Lloc de recollida i devolució: Biblioteca Municipal Antoni Tort"/>
    <s v="Gratuït"/>
    <s v="Sessions de durada flexible"/>
  </r>
  <r>
    <x v="2"/>
    <x v="13"/>
    <x v="46"/>
    <d v="1899-12-30T10:45:00"/>
    <s v="1r B"/>
    <n v="26"/>
    <m/>
    <s v="Manquen Dades"/>
    <s v="Manquen Dades"/>
    <s v="Manquen Dades"/>
  </r>
  <r>
    <x v="2"/>
    <x v="13"/>
    <x v="46"/>
    <d v="1899-12-30T09:30:00"/>
    <s v="1r A"/>
    <n v="26"/>
    <m/>
    <s v="Manquen Dades"/>
    <s v="Manquen Dades"/>
    <s v="Manquen Dades"/>
  </r>
  <r>
    <x v="6"/>
    <x v="5"/>
    <x v="47"/>
    <d v="1899-12-30T09:30:00"/>
    <s v="3r"/>
    <n v="24"/>
    <m/>
    <s v="Ajuntament (passeig Tolrà, 1)"/>
    <s v="Gratuït"/>
    <s v="Visita de dues hores aproximadament"/>
  </r>
  <r>
    <x v="0"/>
    <x v="13"/>
    <x v="48"/>
    <d v="1899-12-30T09:30:00"/>
    <s v="2n"/>
    <n v="18"/>
    <s v="Demaneu visita a la Ludoteca o alguna de les activitats dirigides? Jocs d'estratègia, d'arreu del món…?"/>
    <s v="Cr Sala Boadella, sn"/>
    <s v="Gratuït"/>
    <s v="Dimarts, dimecres o dijous al matí. Una visita gratuïta per grup. Cost de repetició 26,65 €"/>
  </r>
  <r>
    <x v="3"/>
    <x v="7"/>
    <x v="48"/>
    <d v="1899-12-30T15:00:00"/>
    <s v="5è"/>
    <n v="30"/>
    <s v="Visita per conéixer el funcionament de la ràdio, per tal de dur a terme el taller de ràdio de l'escola. Portem dos grups de 15 alumnes d'entre 4t i 6è de primària."/>
    <s v="Radio Castellar (cr Major, 76 primer pis)"/>
    <s v="Gratuït"/>
    <s v="S'haurà de dividir el grup per accedir a les instal·lacions"/>
  </r>
  <r>
    <x v="3"/>
    <x v="7"/>
    <x v="48"/>
    <d v="1899-12-30T15:00:00"/>
    <s v="5è"/>
    <n v="30"/>
    <s v="Visita per conéixer el funcionament de la ràdio, per tal de dur a terme el taller de ràdio de l'escola. Portem dos grups de 15 alumnes d'entre 4t i 6è de primària."/>
    <s v="Radio Castellar (cr Major, 76 primer pis)"/>
    <s v="Gratuït"/>
    <s v="S'haurà de dividir el grup per accedir a les instal·lacions"/>
  </r>
  <r>
    <x v="1"/>
    <x v="42"/>
    <x v="49"/>
    <d v="1899-12-30T09:30:00"/>
    <s v="I2"/>
    <n v="10"/>
    <m/>
    <s v="Manquen dades"/>
    <s v="Manquen Dades"/>
    <s v="Manquen dades"/>
  </r>
  <r>
    <x v="2"/>
    <x v="43"/>
    <x v="50"/>
    <m/>
    <s v="2n"/>
    <n v="50"/>
    <s v="Disponible del 16 al 27 de gener. Recollir i tornar a la Ludoteca Les 3 Moreres. Cal col·laborar a pujar i baixar el material"/>
    <s v="Lloc de recollida i devolució: Ludoteca Municipal les Tres Moreres"/>
    <s v="Gratuït"/>
    <s v="Cal vehicle per transport"/>
  </r>
  <r>
    <x v="11"/>
    <x v="44"/>
    <x v="50"/>
    <d v="1899-12-30T12:30:00"/>
    <m/>
    <n v="13"/>
    <s v="La meitat del grup és alumnat nouvingut, amb un nivell de domini idiomàtic baix"/>
    <m/>
    <m/>
    <m/>
  </r>
  <r>
    <x v="7"/>
    <x v="45"/>
    <x v="51"/>
    <d v="1899-12-30T09:00:00"/>
    <s v="1r ESO A"/>
    <n v="18"/>
    <m/>
    <s v="Manquen dades"/>
    <s v="Manquen Dades"/>
    <s v="Manquen dades"/>
  </r>
  <r>
    <x v="14"/>
    <x v="13"/>
    <x v="51"/>
    <d v="1899-12-30T10:00:00"/>
    <s v="I3"/>
    <m/>
    <s v="26,65€ per visita"/>
    <s v="Ludoteca Les 3 Moreres, Sala Boadella, s/n"/>
    <s v="26,65 € per visita"/>
    <m/>
  </r>
  <r>
    <x v="6"/>
    <x v="46"/>
    <x v="51"/>
    <d v="1899-12-30T11:30:00"/>
    <s v="5è"/>
    <m/>
    <s v="Harmònica"/>
    <s v="A l'aula del centre educatiu"/>
    <s v="4 € per alumne i sessió"/>
    <m/>
  </r>
  <r>
    <x v="8"/>
    <x v="46"/>
    <x v="51"/>
    <d v="1899-12-30T15:00:00"/>
    <s v="5è"/>
    <m/>
    <s v="Harmònica"/>
    <s v="A l'aula del centre educatiu"/>
    <s v="4 € per alumne i sessió"/>
    <m/>
  </r>
  <r>
    <x v="2"/>
    <x v="46"/>
    <x v="51"/>
    <d v="1899-12-30T09:00:00"/>
    <s v="5èA"/>
    <m/>
    <s v="Harmònica"/>
    <s v="A l'aula del centre educatiu"/>
    <s v="4 € per alumne i sessió"/>
    <m/>
  </r>
  <r>
    <x v="2"/>
    <x v="46"/>
    <x v="51"/>
    <d v="1899-12-30T10:00:00"/>
    <s v="5èB"/>
    <m/>
    <s v="Harmònica"/>
    <s v="A l'aula del centre educatiu"/>
    <s v="4 € per alumne i sessió"/>
    <m/>
  </r>
  <r>
    <x v="12"/>
    <x v="23"/>
    <x v="52"/>
    <d v="1899-12-30T09:30:00"/>
    <s v="I2"/>
    <n v="7"/>
    <m/>
    <s v="Biblioteca Antoni Tort (Sala Boadella, s/n)"/>
    <s v="Gratuït"/>
    <s v="Dimarts, dimecres o dijous de 9:00 a 10:00 o de 15:00 a 16:00 h"/>
  </r>
  <r>
    <x v="14"/>
    <x v="13"/>
    <x v="52"/>
    <d v="1899-12-30T10:00:00"/>
    <s v="I4"/>
    <m/>
    <s v="26,65€ per visita"/>
    <s v="Ludoteca Les 3 Moreres, Sala Boadella, s/n"/>
    <s v="26,65 € per visita"/>
    <m/>
  </r>
  <r>
    <x v="4"/>
    <x v="46"/>
    <x v="52"/>
    <d v="1899-12-30T09:00:00"/>
    <s v="4t"/>
    <m/>
    <s v="Flauta dolça"/>
    <s v="A l'aula del centre educatiu"/>
    <s v="4 € per alumne i sessió"/>
    <m/>
  </r>
  <r>
    <x v="0"/>
    <x v="46"/>
    <x v="52"/>
    <d v="1899-12-30T11:00:00"/>
    <s v="4t"/>
    <m/>
    <s v="Flauta dolça"/>
    <s v="A l'aula del centre educatiu"/>
    <s v="4 € per alumne i sessió"/>
    <m/>
  </r>
  <r>
    <x v="3"/>
    <x v="46"/>
    <x v="52"/>
    <d v="1899-12-30T09:00:00"/>
    <s v="5èA"/>
    <m/>
    <s v="Harmònica"/>
    <s v="A l'aula del centre educatiu"/>
    <s v="4 € per alumne i sessió"/>
    <m/>
  </r>
  <r>
    <x v="3"/>
    <x v="46"/>
    <x v="52"/>
    <d v="1899-12-30T10:00:00"/>
    <s v="5èB"/>
    <m/>
    <s v="Harmònica"/>
    <s v="A l'aula del centre educatiu"/>
    <s v="4 € per alumne i sessió"/>
    <m/>
  </r>
  <r>
    <x v="5"/>
    <x v="46"/>
    <x v="52"/>
    <d v="1899-12-30T11:30:00"/>
    <s v="5è"/>
    <m/>
    <s v="Harmònica"/>
    <s v="A l'aula del centre educatiu"/>
    <s v="4 € per alumne i sessió"/>
    <m/>
  </r>
  <r>
    <x v="9"/>
    <x v="46"/>
    <x v="52"/>
    <d v="1899-12-30T15:00:00"/>
    <s v="5è"/>
    <m/>
    <s v="Harmònica"/>
    <s v="A l'aula del centre educatiu"/>
    <s v="4 € per alumne i sessió"/>
    <m/>
  </r>
  <r>
    <x v="4"/>
    <x v="47"/>
    <x v="53"/>
    <d v="1899-12-30T10:00:00"/>
    <s v="I3"/>
    <n v="20"/>
    <s v="Ja tenim la reserva confirmada"/>
    <s v="A l'Aula del Centre Educatiu"/>
    <s v="Gratuït"/>
    <s v="Per agilitzar la sol·licitud podeu trucar al Consorci per a la Defensa de la Conca del riu Besòs 93 842 93 61 o escriure a patricia@apren.cat. Places limitades"/>
  </r>
  <r>
    <x v="4"/>
    <x v="48"/>
    <x v="53"/>
    <d v="1899-12-30T10:00:00"/>
    <s v="I4"/>
    <n v="24"/>
    <s v="Ja tenim la reserva confirmada"/>
    <s v="A l'Aula del Centre Educatiu"/>
    <s v="Gratuït"/>
    <s v="Per agilitzar la sol·licitud podeu trucar al Consorci per a la Defensa de la Conca del riu Besòs 93 842 93 61 o escriure a patricia@apren.cat. Places limitades"/>
  </r>
  <r>
    <x v="7"/>
    <x v="45"/>
    <x v="53"/>
    <d v="1899-12-30T09:00:00"/>
    <s v="1r ESO B"/>
    <n v="19"/>
    <m/>
    <s v="Manquen dades"/>
    <s v="Manquen Dades"/>
    <s v="Manquen dades"/>
  </r>
  <r>
    <x v="14"/>
    <x v="13"/>
    <x v="53"/>
    <d v="1899-12-30T10:00:00"/>
    <s v="I5"/>
    <m/>
    <s v="26,65€ per visita"/>
    <s v="Ludoteca Les 3 Moreres, Sala Boadella, s/n"/>
    <s v="26,65 € per visita"/>
    <m/>
  </r>
  <r>
    <x v="4"/>
    <x v="46"/>
    <x v="53"/>
    <d v="1899-12-30T10:15:00"/>
    <s v="5è"/>
    <m/>
    <s v="Harmònica"/>
    <s v="A l'aula del centre educatiu"/>
    <s v="4 € per alumne i sessió"/>
    <m/>
  </r>
  <r>
    <x v="0"/>
    <x v="46"/>
    <x v="53"/>
    <d v="1899-12-30T09:00:00"/>
    <s v="5è"/>
    <m/>
    <s v="Harmònica"/>
    <s v="A l'aula del centre educatiu"/>
    <s v="4 € per alumne i sessió"/>
    <m/>
  </r>
  <r>
    <x v="4"/>
    <x v="35"/>
    <x v="54"/>
    <s v="pendent de concretar"/>
    <s v="1r i 2n"/>
    <m/>
    <s v="Una dent sota el coixí de la Cia Poca Cosa"/>
    <s v="Auditori Municipal Miquel Pont"/>
    <s v="5,10 € per alumne i sessió"/>
    <m/>
  </r>
  <r>
    <x v="0"/>
    <x v="35"/>
    <x v="54"/>
    <s v="pendent de concretar"/>
    <s v="1r i 2n"/>
    <m/>
    <s v="Una dent sota el coixí de la Cia Poca Cosa"/>
    <s v="Auditori Municipal Miquel Pont"/>
    <s v="5,10 € per alumne i sessió"/>
    <m/>
  </r>
  <r>
    <x v="3"/>
    <x v="35"/>
    <x v="54"/>
    <s v="pendent de concretar"/>
    <s v="1r i 2n"/>
    <m/>
    <s v="Una dent sota el coixí de la Cia Poca Cosa"/>
    <s v="Auditori Municipal Miquel Pont"/>
    <s v="5,10 € per alumne i sessió"/>
    <m/>
  </r>
  <r>
    <x v="5"/>
    <x v="35"/>
    <x v="54"/>
    <s v="pendent de concretar"/>
    <s v="1r i 2n"/>
    <m/>
    <s v="Una dent sota el coixí de la Cia Poca Cosa"/>
    <s v="Auditori Municipal Miquel Pont"/>
    <s v="5,10 € per alumne i sessió"/>
    <m/>
  </r>
  <r>
    <x v="9"/>
    <x v="35"/>
    <x v="54"/>
    <s v="pendent de concretar"/>
    <s v="1r i 2n"/>
    <m/>
    <s v="Una dent sota el coixí de la Cia Poca Cosa"/>
    <s v="Auditori Municipal Miquel Pont"/>
    <s v="5,10 € per alumne i sessió"/>
    <m/>
  </r>
  <r>
    <x v="6"/>
    <x v="35"/>
    <x v="54"/>
    <s v="pendent de concretar"/>
    <s v="1r i 2n"/>
    <m/>
    <s v="Una dent sota el coixí de la Cia Poca Cosa"/>
    <s v="Auditori Municipal Miquel Pont"/>
    <s v="5,10 € per alumne i sessió"/>
    <m/>
  </r>
  <r>
    <x v="8"/>
    <x v="35"/>
    <x v="54"/>
    <s v="pendent de concretar"/>
    <s v="1r i 2n"/>
    <m/>
    <s v="Una dent sota el coixí de la Cia Poca Cosa"/>
    <s v="Auditori Municipal Miquel Pont"/>
    <s v="5,10 € per alumne i sessió"/>
    <m/>
  </r>
  <r>
    <x v="2"/>
    <x v="35"/>
    <x v="54"/>
    <s v="pendent de concretar"/>
    <s v="1r i 2n"/>
    <m/>
    <s v="Una dent sota el coixí de la Cia Poca Cosa"/>
    <s v="Auditori Municipal Miquel Pont"/>
    <s v="5,10 € per alumne i sessió"/>
    <m/>
  </r>
  <r>
    <x v="5"/>
    <x v="1"/>
    <x v="54"/>
    <d v="1899-12-30T09:30:00"/>
    <s v="I3"/>
    <n v="20"/>
    <s v="Altres anys ho feiem al gener. Necessitaríem que la persona que fa l'activitat pugués venir a l'escola per fer d'acompanyant al marxar i al tornar"/>
    <s v="Atenéu (cr Major, 13-15)"/>
    <s v="Gratuït"/>
    <s v="Durada de l'activitat 45 minuts"/>
  </r>
  <r>
    <x v="7"/>
    <x v="49"/>
    <x v="55"/>
    <d v="1899-12-30T12:00:00"/>
    <s v="1r BATXILLERA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15"/>
    <x v="49"/>
    <x v="55"/>
    <d v="1899-12-30T12:00:00"/>
    <s v="1r BATXILLERA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7"/>
    <x v="49"/>
    <x v="56"/>
    <d v="1899-12-30T12:00:00"/>
    <s v="2N BATXILLERA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15"/>
    <x v="49"/>
    <x v="56"/>
    <d v="1899-12-30T12:00:00"/>
    <s v="2N BATXILLERA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7"/>
    <x v="45"/>
    <x v="56"/>
    <d v="1899-12-30T09:00:00"/>
    <s v="1r ESO C"/>
    <n v="19"/>
    <m/>
    <s v="Manquen dades"/>
    <s v="Manquen Dades"/>
    <s v="Manquen dades"/>
  </r>
  <r>
    <x v="5"/>
    <x v="13"/>
    <x v="56"/>
    <d v="1899-12-30T09:30:00"/>
    <s v="I3"/>
    <m/>
    <s v="La visita a la Ludoteca amb infantil no es pot fer a l'escola. Activitat per a I3-I4-I5, i ens agradaria fer l'activitat a l'escola en tres moments diferents dins de la mateixa setmana. Proposem finals de gener."/>
    <s v="Cr Sala Boadella, sn"/>
    <s v="Gratuït"/>
    <s v="Dimarts, dimecres o dijous al matí. Una visita gratuïta per grup. Cost de repetició 26,65 €"/>
  </r>
  <r>
    <x v="12"/>
    <x v="28"/>
    <x v="56"/>
    <d v="1899-12-30T09:00:00"/>
    <s v="I2"/>
    <n v="13"/>
    <s v="Farem l'activitat els dos grups conjunts, I-1 i I-2"/>
    <s v="A l'Aula del Centre Educatiu"/>
    <s v="Gratuït"/>
    <s v="Dimarts, dimecres o dijous de 9:00 a 10:00 o de 15:00 a 16:00 h"/>
  </r>
  <r>
    <x v="5"/>
    <x v="19"/>
    <x v="56"/>
    <d v="1899-12-30T15:00:00"/>
    <s v="2n"/>
    <n v="25"/>
    <s v="A Aguilart (cr Doctor Rovira, 20) "/>
    <s v="Aguilart (cr Doctor Rovira, 20) o a l'Aula del Centre Educatiu"/>
    <s v="2,00 € per alumne"/>
    <s v="Dilluns, dimarts o divendres en horari de matins. Cal dur una bata o samarreta vella per no embrutar-se la roba"/>
  </r>
  <r>
    <x v="0"/>
    <x v="49"/>
    <x v="57"/>
    <m/>
    <s v="4T ESO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5"/>
    <x v="13"/>
    <x v="57"/>
    <d v="1899-12-30T09:30:00"/>
    <s v="I4"/>
    <m/>
    <s v="La visita a la Ludoteca amb infantil no es pot fer a l'escola. Activitat per a I3-I4-I5, i ens agradaria fer l'activitat a l'escola en tres moments diferents dins de la mateixa setmana. Proposem finals de gener."/>
    <m/>
    <m/>
    <m/>
  </r>
  <r>
    <x v="9"/>
    <x v="50"/>
    <x v="57"/>
    <d v="1899-12-30T15:00:00"/>
    <s v="3r i 4t"/>
    <m/>
    <m/>
    <s v="A l'Aula del Centre Educatiu"/>
    <s v="Gratuït"/>
    <s v="Complementar amb altres activitats disponibles www.afrocat.org"/>
  </r>
  <r>
    <x v="9"/>
    <x v="46"/>
    <x v="57"/>
    <d v="1899-12-30T11:00:00"/>
    <s v="4t"/>
    <m/>
    <s v="Flauta dolça"/>
    <s v="A l'aula del centre educatiu"/>
    <s v="4 € per alumne i sessió"/>
    <m/>
  </r>
  <r>
    <x v="8"/>
    <x v="46"/>
    <x v="57"/>
    <d v="1899-12-30T09:00:00"/>
    <s v="4t"/>
    <m/>
    <s v="Flauta dolça"/>
    <s v="A l'aula del centre educatiu"/>
    <s v="4 € per alumne i sessió"/>
    <m/>
  </r>
  <r>
    <x v="5"/>
    <x v="13"/>
    <x v="58"/>
    <d v="1899-12-30T09:30:00"/>
    <s v="I5"/>
    <m/>
    <s v="La visita a la Ludoteca amb infantil no es pot fer a l'escola. Activitat per a I3-I4-I5, i ens agradaria fer l'activitat a l'escola en tres moments diferents dins de la mateixa setmana. Proposem finals de gener."/>
    <m/>
    <m/>
    <m/>
  </r>
  <r>
    <x v="7"/>
    <x v="45"/>
    <x v="58"/>
    <d v="1899-12-30T09:00:00"/>
    <s v="1r ESO D"/>
    <n v="19"/>
    <m/>
    <s v="Manquen dades"/>
    <s v="Manquen Dades"/>
    <s v="Manquen dades"/>
  </r>
  <r>
    <x v="13"/>
    <x v="51"/>
    <x v="59"/>
    <m/>
    <s v="I1 i I2"/>
    <n v="90"/>
    <s v="Disponible del dilluns 30 de gener al divendres 10 de febrer. Recollir i tornar a la ludoteca Les 3 Moreres. A partir de gener"/>
    <s v="Lloc de recollida i devolució: Ludoteca Municipal les Tres Moreres"/>
    <s v="Gratuït"/>
    <s v="Cal vehicle per transport"/>
  </r>
  <r>
    <x v="8"/>
    <x v="41"/>
    <x v="60"/>
    <m/>
    <s v="I4"/>
    <n v="24"/>
    <s v="Tema rèptils (serps)"/>
    <s v="Lloc de recollida i devolució: Biblioteca Municipal Antoni Tort"/>
    <s v="Gratuït"/>
    <s v="Sessions de durada flexible"/>
  </r>
  <r>
    <x v="2"/>
    <x v="13"/>
    <x v="60"/>
    <d v="1899-12-30T09:30:00"/>
    <s v="I4"/>
    <n v="24"/>
    <s v="Grup B"/>
    <s v="Manquen Dades"/>
    <s v="Manquen Dades"/>
    <s v="Manquen Dades"/>
  </r>
  <r>
    <x v="9"/>
    <x v="0"/>
    <x v="60"/>
    <d v="1899-12-30T15:00:00"/>
    <s v="1R"/>
    <n v="25"/>
    <m/>
    <s v="Biblioteca Antoni Tort (Sala Boadella, s/n)"/>
    <s v="Gratuït"/>
    <s v="Dimarts, dimecres o dijous de 9:00 a 10:00 o de 15:00 a 16:00 h"/>
  </r>
  <r>
    <x v="11"/>
    <x v="49"/>
    <x v="61"/>
    <m/>
    <m/>
    <n v="13"/>
    <m/>
    <m/>
    <m/>
    <m/>
  </r>
  <r>
    <x v="3"/>
    <x v="12"/>
    <x v="61"/>
    <d v="1899-12-30T09:45:00"/>
    <s v="2n"/>
    <n v="26"/>
    <s v="segon trimestre"/>
    <s v="Mercat Municipal (Plaça Mercat, s/n)"/>
    <s v="Gratuït"/>
    <s v="Dimarts o dijous als matins"/>
  </r>
  <r>
    <x v="3"/>
    <x v="46"/>
    <x v="61"/>
    <d v="1899-12-30T09:00:00"/>
    <s v="4tA"/>
    <m/>
    <s v="Flauta dolça"/>
    <s v="A l'aula del centre educatiu"/>
    <s v="4 € per alumne i sessió"/>
    <m/>
  </r>
  <r>
    <x v="3"/>
    <x v="46"/>
    <x v="61"/>
    <d v="1899-12-30T10:00:00"/>
    <s v="4tB"/>
    <m/>
    <s v="Flauta dolça"/>
    <s v="A l'aula del centre educatiu"/>
    <s v="4 € per alumne i sessió"/>
    <m/>
  </r>
  <r>
    <x v="5"/>
    <x v="46"/>
    <x v="61"/>
    <d v="1899-12-30T11:30:00"/>
    <s v="4t"/>
    <m/>
    <s v="Flauta dolça"/>
    <s v="A l'aula del centre educatiu"/>
    <s v="4 € per alumne i sessió"/>
    <m/>
  </r>
  <r>
    <x v="2"/>
    <x v="13"/>
    <x v="62"/>
    <d v="1899-12-30T09:30:00"/>
    <s v="I4"/>
    <n v="24"/>
    <s v="grup A"/>
    <s v="Manquen Dades"/>
    <s v="Manquen Dades"/>
    <s v="Manquen Dades"/>
  </r>
  <r>
    <x v="9"/>
    <x v="0"/>
    <x v="62"/>
    <d v="1899-12-30T15:00:00"/>
    <s v="2N"/>
    <n v="27"/>
    <m/>
    <s v="Biblioteca Antoni Tort (Sala Boadella, s/n)"/>
    <s v="Gratuït"/>
    <s v="Dimarts, dimecres o dijous de 9:00 a 10:00 o de 15:00 a 16:00 h"/>
  </r>
  <r>
    <x v="2"/>
    <x v="52"/>
    <x v="63"/>
    <d v="1899-12-30T10:00:00"/>
    <s v="6è A"/>
    <n v="27"/>
    <s v="Punt de trobada: refugi antiaeri, Carrer Solsonès cantonada Carrer del Bages. Prop del bar La cantonada"/>
    <s v="Carrer Berguedà"/>
    <s v="Gratuït"/>
    <s v="Dilluns, dimecres i divendres de 10.00 a 12:00 h"/>
  </r>
  <r>
    <x v="0"/>
    <x v="49"/>
    <x v="64"/>
    <d v="1899-12-30T10:0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49"/>
    <x v="64"/>
    <d v="1899-12-30T10:0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8"/>
    <x v="49"/>
    <x v="64"/>
    <d v="1899-12-30T10:0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11"/>
    <x v="64"/>
    <d v="1899-12-30T09:30:00"/>
    <s v="4tA"/>
    <n v="25"/>
    <s v="2 hores – Grup A"/>
    <s v="Escola escalada Can Glomerat (cr Sant Feliu, 11)"/>
    <s v="3,00 € per alumne (1,5 hores)  o 5,00 € per alumne (2 hores)"/>
    <s v="El material per l'activitat serà proporcionat pel Centre d'escalada"/>
  </r>
  <r>
    <x v="3"/>
    <x v="49"/>
    <x v="0"/>
    <d v="1899-12-30T09:3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49"/>
    <x v="0"/>
    <d v="1899-12-30T09:3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13"/>
    <x v="13"/>
    <x v="0"/>
    <d v="1899-12-30T09:30:00"/>
    <s v="I2"/>
    <n v="20"/>
    <s v="Necessitem 3 dies de Ludoteca ja que són 3 aules de I2. 1 dia per aula. Si pot ser la mateixa setmana. A partir del mes de gener en endavant."/>
    <s v="Cr Sala Boadella, sn"/>
    <s v="Gratuït"/>
    <s v="Dimarts, dimecres o dijous al matí. Una visita gratuïta per grup. Cost de repetició 26,65 €"/>
  </r>
  <r>
    <x v="0"/>
    <x v="0"/>
    <x v="0"/>
    <d v="1899-12-30T09:15:00"/>
    <s v="2n"/>
    <n v="18"/>
    <m/>
    <m/>
    <m/>
    <m/>
  </r>
  <r>
    <x v="4"/>
    <x v="49"/>
    <x v="65"/>
    <d v="1899-12-30T09:3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5"/>
    <x v="49"/>
    <x v="65"/>
    <d v="1899-12-30T09:3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6"/>
    <x v="49"/>
    <x v="65"/>
    <d v="1899-12-30T09:30:00"/>
    <s v="5è i 6è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0"/>
    <x v="10"/>
    <x v="65"/>
    <d v="1899-12-30T10:30:00"/>
    <s v="I3, I4, I5"/>
    <n v="25"/>
    <s v="Ens agradaria poder fer l'activitat amb tots els grups d'infantil I3, I4 i I5, ja que són grups reduïts d'alumnat i disposem de l'espai necessari. Concretament, són 8 alumnes a I3, 9 alumnes a I4 i 7 alumnes a I5. En total 25 alumnes. "/>
    <s v="Carretera Sentmenat (al costat de la rotonda de la dona acollidora)"/>
    <s v="Gratuït"/>
    <s v="En funció de l'edat i les disponibilitats, es farà un taller de plantacions de llavors"/>
  </r>
  <r>
    <x v="13"/>
    <x v="13"/>
    <x v="65"/>
    <d v="1899-12-30T09:30:00"/>
    <s v="I2"/>
    <n v="20"/>
    <s v="Necessitem 3 dies de Ludoteca ja que són 3 aules de I2. 1 dia per aula. Si pot ser la mateixa setmana. A partir del mes de gener en endavant."/>
    <m/>
    <m/>
    <m/>
  </r>
  <r>
    <x v="5"/>
    <x v="0"/>
    <x v="65"/>
    <s v="09.15"/>
    <s v="1r"/>
    <n v="25"/>
    <m/>
    <s v="Biblioteca Antoni Tort (Sala Boadella, s/n)"/>
    <s v="Gratuït"/>
    <s v="Dimarts, dimecres o dijous de 9:00 a 10:00 o de 15:00 a 16:00 h"/>
  </r>
  <r>
    <x v="6"/>
    <x v="46"/>
    <x v="65"/>
    <d v="1899-12-30T11:30:00"/>
    <s v="4t"/>
    <m/>
    <s v="Flauta dolça"/>
    <s v="A l'aula del centre educatiu"/>
    <s v="4 € per alumne i sessió"/>
    <m/>
  </r>
  <r>
    <x v="2"/>
    <x v="46"/>
    <x v="65"/>
    <d v="1899-12-30T09:00:00"/>
    <s v="4tA"/>
    <m/>
    <s v="Flauta dolça"/>
    <s v="A l'aula del centre educatiu"/>
    <s v="4 € per alumne i sessió"/>
    <m/>
  </r>
  <r>
    <x v="2"/>
    <x v="46"/>
    <x v="65"/>
    <d v="1899-12-30T10:00:00"/>
    <s v="4tB"/>
    <m/>
    <s v="Flauta dolça"/>
    <s v="A l'aula del centre educatiu"/>
    <s v="4 € per alumne i sessió"/>
    <m/>
  </r>
  <r>
    <x v="0"/>
    <x v="49"/>
    <x v="66"/>
    <d v="1899-12-30T10:0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49"/>
    <x v="66"/>
    <d v="1899-12-30T10:0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8"/>
    <x v="49"/>
    <x v="66"/>
    <d v="1899-12-30T10:0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11"/>
    <x v="66"/>
    <d v="1899-12-30T09:30:00"/>
    <s v="4tB"/>
    <n v="25"/>
    <s v="2 hores – Grup B"/>
    <s v="Escola escalada Can Glomerat (cr Sant Feliu, 11)"/>
    <s v="3,00 € per alumne (1,5 hores)  o 5,00 € per alumne (2 hores)"/>
    <s v="El material per l'activitat serà proporcionat pel Centre d'escalada"/>
  </r>
  <r>
    <x v="13"/>
    <x v="13"/>
    <x v="66"/>
    <d v="1899-12-30T09:30:00"/>
    <s v="I2"/>
    <n v="20"/>
    <s v="Necessitem 3 dies de Ludoteca ja que són 3 aules de I2. 1 dia per aula. Si pot ser la mateixa setmana. A partir del mes de gener en endavant."/>
    <m/>
    <m/>
    <m/>
  </r>
  <r>
    <x v="5"/>
    <x v="0"/>
    <x v="66"/>
    <s v="09.15"/>
    <s v="2r"/>
    <n v="25"/>
    <m/>
    <s v="Biblioteca Antoni Tort (Sala Boadella, s/n)"/>
    <s v="Gratuït"/>
    <s v="Dimarts, dimecres o dijous de 9:00 a 10:00 o de 15:00 a 16:00 h"/>
  </r>
  <r>
    <x v="3"/>
    <x v="49"/>
    <x v="67"/>
    <d v="1899-12-30T09:3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49"/>
    <x v="67"/>
    <d v="1899-12-30T09:3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4"/>
    <x v="49"/>
    <x v="68"/>
    <d v="1899-12-30T09:3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5"/>
    <x v="49"/>
    <x v="68"/>
    <d v="1899-12-30T09:3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6"/>
    <x v="49"/>
    <x v="68"/>
    <d v="1899-12-30T09:30:00"/>
    <s v="3r i 4t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6"/>
    <x v="53"/>
    <x v="68"/>
    <m/>
    <s v="6è"/>
    <n v="28"/>
    <s v="Ja tenim la data confirmada"/>
    <s v="A l'Aula del Centre Educatiu o Centre de tractament de Residus del Vallès Occidental"/>
    <s v="Gratuït"/>
    <s v="Per agilitzar la sol·licitud podeu trucar al Consorci de Residus del Vallès Occidental 93 700 14 52 o escriure a ccvo.eduambiental@ccvo.cat. Veure diferents opcions per cursos dins la fitxa. Transport a càrrec del Consorci"/>
  </r>
  <r>
    <x v="6"/>
    <x v="53"/>
    <x v="68"/>
    <m/>
    <s v="5è"/>
    <n v="26"/>
    <s v="Ja tenim la data confirmada"/>
    <s v="A l'Aula del Centre Educatiu o Centre de tractament de Residus del Vallès Occidental"/>
    <s v="Gratuït"/>
    <s v="Per agilitzar la sol·licitud podeu trucar al Consorci de Residus del Vallès Occidental 93 700 14 52 o escriure a ccvo.eduambiental@ccvo.cat. Veure diferents opcions per cursos dins la fitxa. Transport a càrrec del Consorci"/>
  </r>
  <r>
    <x v="4"/>
    <x v="46"/>
    <x v="68"/>
    <d v="1899-12-30T15:00:00"/>
    <s v="I3"/>
    <m/>
    <s v="La festa del cargol"/>
    <s v="A l'aula del centre educatiu"/>
    <s v="4 € per alumne i sessió"/>
    <m/>
  </r>
  <r>
    <x v="6"/>
    <x v="46"/>
    <x v="68"/>
    <d v="1899-12-30T11:30:00"/>
    <s v="2n"/>
    <m/>
    <s v="Trompeta i amics"/>
    <s v="A l'aula del centre educatiu"/>
    <s v="4 € per alumne i sessió"/>
    <m/>
  </r>
  <r>
    <x v="6"/>
    <x v="46"/>
    <x v="68"/>
    <d v="1899-12-30T10:00:00"/>
    <s v="I3"/>
    <m/>
    <s v="La festa del cargol"/>
    <s v="A l'aula del centre educatiu"/>
    <s v="4 € per alumne i sessió"/>
    <m/>
  </r>
  <r>
    <x v="0"/>
    <x v="49"/>
    <x v="69"/>
    <d v="1899-12-30T10:0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49"/>
    <x v="69"/>
    <d v="1899-12-30T10:0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8"/>
    <x v="49"/>
    <x v="69"/>
    <d v="1899-12-30T10:0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8"/>
    <x v="13"/>
    <x v="69"/>
    <d v="1899-12-30T10:30:00"/>
    <s v="I4"/>
    <n v="24"/>
    <s v="Els dilluns no es fan visites a la Ludoteca i el dia 18 no estava disponible. Us he buscat la data propera disposnible més propera. Si el 16 de gener no pot ser també ens va bé el 18. Com a molt d'hora podem estar a les 10h, ja que pugem caminant des de l'altra punta del poble."/>
    <s v="Cr Sala Boadella, sn"/>
    <s v="Gratuït"/>
    <s v="Dimarts, dimecres o dijous al matí. Una visita gratuïta per grup. Cost de repetició 26,65 €"/>
  </r>
  <r>
    <x v="0"/>
    <x v="7"/>
    <x v="69"/>
    <d v="1899-12-30T09:30:00"/>
    <s v="6è"/>
    <n v="28"/>
    <m/>
    <s v="Radio Castellar (cr Major, 76 primer pis)"/>
    <s v="Gratuït"/>
    <s v="S'haurà de dividir el grup per accedir a les instal·lacions"/>
  </r>
  <r>
    <x v="0"/>
    <x v="7"/>
    <x v="69"/>
    <d v="1899-12-30T10:30:00"/>
    <s v="6è"/>
    <n v="28"/>
    <m/>
    <s v="Radio Castellar (cr Major, 76 primer pis)"/>
    <s v="Gratuït"/>
    <s v="S'haurà de dividir el grup per accedir a les instal·lacions"/>
  </r>
  <r>
    <x v="13"/>
    <x v="23"/>
    <x v="69"/>
    <s v="09.15"/>
    <s v="I2"/>
    <n v="20"/>
    <s v="A partir de gener. Necessitem 3 dies ja que sóm 3 aules de I2"/>
    <s v="Biblioteca Antoni Tort (Sala Boadella, s/n)"/>
    <s v="Gratuït"/>
    <s v="Dimarts, dimecres o dijous de 9:00 a 10:00 o de 15:00 a 16:00 h"/>
  </r>
  <r>
    <x v="0"/>
    <x v="46"/>
    <x v="69"/>
    <d v="1899-12-30T16:00:00"/>
    <s v="2n"/>
    <m/>
    <s v="Trompeta i amics"/>
    <s v="A l'aula del centre educatiu"/>
    <s v="4 € per alumne i sessió"/>
    <m/>
  </r>
  <r>
    <x v="0"/>
    <x v="46"/>
    <x v="69"/>
    <d v="1899-12-30T15:00:00"/>
    <s v="I3"/>
    <m/>
    <s v="La festa del cargol"/>
    <s v="A l'aula del centre educatiu"/>
    <s v="4 € per alumne i sessió"/>
    <m/>
  </r>
  <r>
    <x v="3"/>
    <x v="46"/>
    <x v="69"/>
    <d v="1899-12-30T11:30:00"/>
    <s v="2n"/>
    <m/>
    <s v="Trompeta i amics"/>
    <s v="A l'aula del centre educatiu"/>
    <s v="4 € per alumne i sessió"/>
    <m/>
  </r>
  <r>
    <x v="3"/>
    <x v="46"/>
    <x v="69"/>
    <d v="1899-12-30T09:00:00"/>
    <s v="I3A"/>
    <m/>
    <s v="La festa del cargol"/>
    <s v="A l'aula del centre educatiu"/>
    <s v="4 € per alumne i sessió"/>
    <m/>
  </r>
  <r>
    <x v="3"/>
    <x v="46"/>
    <x v="69"/>
    <d v="1899-12-30T10:00:00"/>
    <s v="I3B"/>
    <m/>
    <s v="La festa del cargol"/>
    <s v="A l'aula del centre educatiu"/>
    <s v="4 € per alumne i sessió"/>
    <m/>
  </r>
  <r>
    <x v="12"/>
    <x v="1"/>
    <x v="69"/>
    <d v="1899-12-30T10:30:00"/>
    <s v="I2"/>
    <n v="7"/>
    <m/>
    <s v="Atenéu (cr Major, 13-15)"/>
    <s v="Gratuït"/>
    <s v="Durada de l'activitat 45 minuts"/>
  </r>
  <r>
    <x v="6"/>
    <x v="5"/>
    <x v="70"/>
    <d v="1899-12-30T09:30:00"/>
    <s v="4t"/>
    <n v="25"/>
    <m/>
    <s v="Ajuntament (passeig Tolrà, 1)"/>
    <s v="Gratuït"/>
    <s v="Visita de dues hores aproximadament"/>
  </r>
  <r>
    <x v="3"/>
    <x v="49"/>
    <x v="70"/>
    <d v="1899-12-30T09:3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49"/>
    <x v="70"/>
    <d v="1899-12-30T09:3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13"/>
    <x v="23"/>
    <x v="70"/>
    <s v="09.15"/>
    <s v="I2"/>
    <n v="20"/>
    <s v="A partir de gener. Necessitem 3 dies ja que sóm 3 aules de I2"/>
    <s v="Biblioteca Antoni Tort (Sala Boadella, s/n)"/>
    <s v="Gratuït"/>
    <s v="Dimarts, dimecres o dijous de 9:00 a 10:00 o de 15:00 a 16:00 h"/>
  </r>
  <r>
    <x v="0"/>
    <x v="54"/>
    <x v="70"/>
    <d v="1899-12-30T15:00:00"/>
    <s v="5è"/>
    <n v="24"/>
    <m/>
    <s v="A l'Aula del Centre Educatiu"/>
    <s v="Gratuït"/>
    <s v="Activitat a proposta per la Diputació de Barcelona. Número de taller per Municipi limitat"/>
  </r>
  <r>
    <x v="2"/>
    <x v="52"/>
    <x v="70"/>
    <d v="1899-12-30T10:00:00"/>
    <s v="6è B"/>
    <n v="27"/>
    <s v="Punt de trobada: refugi antiaeri, Carrer Solsonès cantonada Carrer del Bages. Prop del bar La cantonada"/>
    <s v="Carrer Berguedà"/>
    <s v="Gratuït"/>
    <s v="Dilluns, dimecres i divendres de 10.00 a 12:00 h"/>
  </r>
  <r>
    <x v="4"/>
    <x v="49"/>
    <x v="71"/>
    <d v="1899-12-30T09:3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5"/>
    <x v="49"/>
    <x v="71"/>
    <d v="1899-12-30T09:3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6"/>
    <x v="49"/>
    <x v="71"/>
    <d v="1899-12-30T09:30:00"/>
    <s v="1r i 2n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13"/>
    <x v="23"/>
    <x v="71"/>
    <s v="09.15"/>
    <s v="I2"/>
    <n v="20"/>
    <s v="A partir de gener. Necessitem 3 dies ja que sóm 3 aules de I2"/>
    <s v="Biblioteca Antoni Tort (Sala Boadella, s/n)"/>
    <s v="Gratuït"/>
    <s v="Dimarts, dimecres o dijous de 9:00 a 10:00 o de 15:00 a 16:00 h"/>
  </r>
  <r>
    <x v="4"/>
    <x v="46"/>
    <x v="71"/>
    <d v="1899-12-30T11:30:00"/>
    <s v="2n"/>
    <m/>
    <s v="Trompeta i amics"/>
    <s v="A l'aula del centre educatiu"/>
    <s v="4 € per alumne i sessió"/>
    <m/>
  </r>
  <r>
    <x v="9"/>
    <x v="9"/>
    <x v="71"/>
    <d v="1899-12-30T09:15:00"/>
    <s v="I4"/>
    <n v="25"/>
    <m/>
    <s v="Mercat Municipal i a l'aula del Centre Educatiu"/>
    <s v="Gratuït"/>
    <s v="Activitat es realitzarà els dimecres"/>
  </r>
  <r>
    <x v="4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0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3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5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6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8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49"/>
    <x v="72"/>
    <d v="1899-12-30T10:00:00"/>
    <s v="I3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4"/>
    <x v="35"/>
    <x v="73"/>
    <s v="pendent de concretar"/>
    <s v="3r i 4t"/>
    <m/>
    <s v="20.000 llegües de viatge submarí"/>
    <s v="Auditori Municipal Miquel Pont"/>
    <s v="5,10 € per alumne i sessió"/>
    <m/>
  </r>
  <r>
    <x v="0"/>
    <x v="35"/>
    <x v="73"/>
    <s v="pendent de concretar"/>
    <s v="3r i 4t"/>
    <m/>
    <s v="20.000 llegües de viatge submarí"/>
    <s v="Auditori Municipal Miquel Pont"/>
    <s v="5,10 € per alumne i sessió"/>
    <m/>
  </r>
  <r>
    <x v="3"/>
    <x v="35"/>
    <x v="73"/>
    <s v="pendent de concretar"/>
    <s v="3r i 4t"/>
    <m/>
    <s v="20.000 llegües de viatge submarí"/>
    <s v="Auditori Municipal Miquel Pont"/>
    <s v="5,10 € per alumne i sessió"/>
    <m/>
  </r>
  <r>
    <x v="5"/>
    <x v="35"/>
    <x v="73"/>
    <s v="pendent de concretar"/>
    <s v="3r i 4t"/>
    <m/>
    <s v="20.000 llegües de viatge submarí"/>
    <s v="Auditori Municipal Miquel Pont"/>
    <s v="5,10 € per alumne i sessió"/>
    <m/>
  </r>
  <r>
    <x v="9"/>
    <x v="35"/>
    <x v="73"/>
    <s v="pendent de concretar"/>
    <s v="3r i 4t"/>
    <m/>
    <s v="20.000 llegües de viatge submarí"/>
    <s v="Auditori Municipal Miquel Pont"/>
    <s v="5,10 € per alumne i sessió"/>
    <m/>
  </r>
  <r>
    <x v="6"/>
    <x v="35"/>
    <x v="73"/>
    <s v="pendent de concretar"/>
    <s v="3r i 4t"/>
    <m/>
    <s v="20.000 llegües de viatge submarí"/>
    <s v="Auditori Municipal Miquel Pont"/>
    <s v="5,10 € per alumne i sessió"/>
    <m/>
  </r>
  <r>
    <x v="8"/>
    <x v="35"/>
    <x v="73"/>
    <s v="pendent de concretar"/>
    <s v="3r i 4t"/>
    <m/>
    <s v="20.000 llegües de viatge submarí"/>
    <s v="Auditori Municipal Miquel Pont"/>
    <s v="5,10 € per alumne i sessió"/>
    <m/>
  </r>
  <r>
    <x v="2"/>
    <x v="35"/>
    <x v="73"/>
    <s v="pendent de concretar"/>
    <s v="3r i 4t"/>
    <m/>
    <s v="20.000 llegües de viatge submarí"/>
    <s v="Auditori Municipal Miquel Pont"/>
    <s v="5,10 € per alumne i sessió"/>
    <m/>
  </r>
  <r>
    <x v="4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0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3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5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6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8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49"/>
    <x v="74"/>
    <d v="1899-12-30T10:00:00"/>
    <s v="I5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4"/>
    <x v="35"/>
    <x v="74"/>
    <s v="pendent de concretar"/>
    <s v="5è i 6è"/>
    <m/>
    <s v="Valentina Quàntica de la Cia Anna Roca"/>
    <s v="Auditori Municipal Miquel Pont"/>
    <s v="5,10 € per alumne i sessió"/>
    <m/>
  </r>
  <r>
    <x v="0"/>
    <x v="35"/>
    <x v="74"/>
    <s v="pendent de concretar"/>
    <s v="5è i 6è"/>
    <m/>
    <s v="Valentina Quàntica de la Cia Anna Roca"/>
    <s v="Auditori Municipal Miquel Pont"/>
    <s v="5,10 € per alumne i sessió"/>
    <m/>
  </r>
  <r>
    <x v="3"/>
    <x v="35"/>
    <x v="74"/>
    <s v="pendent de concretar"/>
    <s v="5è i 6è"/>
    <m/>
    <s v="Valentina Quàntica de la Cia Anna Roca"/>
    <s v="Auditori Municipal Miquel Pont"/>
    <s v="5,10 € per alumne i sessió"/>
    <m/>
  </r>
  <r>
    <x v="5"/>
    <x v="35"/>
    <x v="74"/>
    <s v="pendent de concretar"/>
    <s v="5è i 6è"/>
    <m/>
    <s v="Valentina Quàntica de la Cia Anna Roca"/>
    <s v="Auditori Municipal Miquel Pont"/>
    <s v="5,10 € per alumne i sessió"/>
    <m/>
  </r>
  <r>
    <x v="9"/>
    <x v="35"/>
    <x v="74"/>
    <s v="pendent de concretar"/>
    <s v="5è i 6è"/>
    <m/>
    <s v="Valentina Quàntica de la Cia Anna Roca"/>
    <s v="Auditori Municipal Miquel Pont"/>
    <s v="5,10 € per alumne i sessió"/>
    <m/>
  </r>
  <r>
    <x v="6"/>
    <x v="35"/>
    <x v="74"/>
    <s v="pendent de concretar"/>
    <s v="5è i 6è"/>
    <m/>
    <s v="Valentina Quàntica de la Cia Anna Roca"/>
    <s v="Auditori Municipal Miquel Pont"/>
    <s v="5,10 € per alumne i sessió"/>
    <m/>
  </r>
  <r>
    <x v="8"/>
    <x v="35"/>
    <x v="74"/>
    <s v="pendent de concretar"/>
    <s v="5è i 6è"/>
    <m/>
    <s v="Valentina Quàntica de la Cia Anna Roca"/>
    <s v="Auditori Municipal Miquel Pont"/>
    <s v="5,10 € per alumne i sessió"/>
    <m/>
  </r>
  <r>
    <x v="2"/>
    <x v="35"/>
    <x v="74"/>
    <s v="pendent de concretar"/>
    <s v="5è i 6è"/>
    <m/>
    <s v="Valentina Quàntica de la Cia Anna Roca"/>
    <s v="Auditori Municipal Miquel Pont"/>
    <s v="5,10 € per alumne i sessió"/>
    <m/>
  </r>
  <r>
    <x v="6"/>
    <x v="9"/>
    <x v="74"/>
    <d v="1899-12-30T09:30:00"/>
    <s v="I4"/>
    <n v="24"/>
    <s v="Visita al mercat i tast a la Ludoteca"/>
    <s v="Mercat Municipal i a l'aula del Centre Educatiu"/>
    <s v="Gratuït"/>
    <s v="Activitat es realitzarà els dimecres"/>
  </r>
  <r>
    <x v="5"/>
    <x v="5"/>
    <x v="75"/>
    <d v="1899-12-30T09:30:00"/>
    <s v="4t"/>
    <n v="26"/>
    <s v="Necessitaríem que la persona que fa l'activitat pugués venir a l'escola per fer d'acompanyant al marxar i al tornar"/>
    <s v="Ajuntament (passeig Tolrà, 1)"/>
    <s v="Gratuït"/>
    <s v="Visita de dues hores aproximadament"/>
  </r>
  <r>
    <x v="4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0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3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5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6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8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49"/>
    <x v="75"/>
    <d v="1899-12-30T10:00:00"/>
    <s v="I4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11"/>
    <x v="75"/>
    <d v="1899-12-30T10:00:00"/>
    <s v="1R"/>
    <n v="25"/>
    <s v="1,5 hores "/>
    <s v="Escola escalada Can Glomerat (cr Sant Feliu, 11)"/>
    <s v="3,00 € per alumne (1,5 hores)  o 5,00 € per alumne (2 hores)"/>
    <s v="El material per l'activitat serà proporcionat pel Centre d'escalada"/>
  </r>
  <r>
    <x v="4"/>
    <x v="23"/>
    <x v="75"/>
    <d v="1899-12-30T15:15:00"/>
    <s v="I5"/>
    <n v="22"/>
    <s v="Ens va millor un dimecres a la tarda"/>
    <s v="Biblioteca Antoni Tort (Sala Boadella, s/n)"/>
    <s v="Gratuït"/>
    <s v="Dimarts, dimecres o dijous de 9:00 a 10:00 o de 15:00 a 16:00 h"/>
  </r>
  <r>
    <x v="6"/>
    <x v="46"/>
    <x v="75"/>
    <d v="1899-12-30T11:30:00"/>
    <s v="3r"/>
    <m/>
    <s v="El violí"/>
    <s v="A l'aula del centre educatiu"/>
    <s v="4 € per alumne i sessió"/>
    <m/>
  </r>
  <r>
    <x v="8"/>
    <x v="46"/>
    <x v="75"/>
    <d v="1899-12-30T15:00:00"/>
    <s v="3r"/>
    <m/>
    <s v="El violí"/>
    <s v="A l'aula del centre educatiu"/>
    <s v="4 € per alumne i sessió"/>
    <m/>
  </r>
  <r>
    <x v="2"/>
    <x v="46"/>
    <x v="75"/>
    <d v="1899-12-30T09:00:00"/>
    <s v="3rA"/>
    <m/>
    <s v="El violí"/>
    <s v="A l'aula del centre educatiu"/>
    <s v="4 € per alumne i sessió"/>
    <m/>
  </r>
  <r>
    <x v="2"/>
    <x v="46"/>
    <x v="75"/>
    <d v="1899-12-30T10:00:00"/>
    <s v="3rB"/>
    <m/>
    <s v="El violí"/>
    <s v="A l'aula del centre educatiu"/>
    <s v="4 € per alumne i sessió"/>
    <m/>
  </r>
  <r>
    <x v="5"/>
    <x v="24"/>
    <x v="75"/>
    <d v="1899-12-30T10:00:00"/>
    <s v="3r"/>
    <n v="25"/>
    <m/>
    <s v="Deixelleria Municipal (cr Berguedà, 37)"/>
    <s v="Gratuït"/>
    <s v="Dimecres, dijous o divendres a partir de les 9:00 h del matí"/>
  </r>
  <r>
    <x v="4"/>
    <x v="46"/>
    <x v="76"/>
    <d v="1899-12-30T09:00:00"/>
    <s v="3r"/>
    <m/>
    <s v="El violí"/>
    <s v="A l'aula del centre educatiu"/>
    <s v="4 € per alumne i sessió"/>
    <m/>
  </r>
  <r>
    <x v="0"/>
    <x v="46"/>
    <x v="76"/>
    <d v="1899-12-30T10:15:00"/>
    <s v="3r"/>
    <m/>
    <s v="El violí"/>
    <s v="A l'aula del centre educatiu"/>
    <s v="4 € per alumne i sessió"/>
    <m/>
  </r>
  <r>
    <x v="8"/>
    <x v="8"/>
    <x v="76"/>
    <d v="1899-12-30T09:00:00"/>
    <s v="1r"/>
    <n v="25"/>
    <s v="Necessitem acompanyant"/>
    <s v="Parc de Colobrers"/>
    <s v="Gratuït"/>
    <s v="Opció d'acompanyament des de l'Escola. Excursió a mida en funció del punt de sortida i l'estona disponible"/>
  </r>
  <r>
    <x v="9"/>
    <x v="21"/>
    <x v="77"/>
    <d v="1899-12-30T10:00:00"/>
    <s v="2N"/>
    <n v="27"/>
    <m/>
    <s v="Pistes municipals d'Atletisme (cr Garrotxa, sn)"/>
    <s v="Gratuït"/>
    <s v="El material per l'activitat serà proporcionat pel Club Rugby"/>
  </r>
  <r>
    <x v="0"/>
    <x v="46"/>
    <x v="77"/>
    <d v="1899-12-30T12:00:00"/>
    <s v="1r"/>
    <m/>
    <s v="La percussió"/>
    <s v="A l'aula del centre educatiu"/>
    <s v="4 € per alumne i sessió"/>
    <m/>
  </r>
  <r>
    <x v="0"/>
    <x v="46"/>
    <x v="77"/>
    <d v="1899-12-30T11:00:00"/>
    <s v="I4"/>
    <m/>
    <s v="Paisatges sonors"/>
    <s v="A l'aula del centre educatiu"/>
    <s v="4 € per alumne i sessió"/>
    <m/>
  </r>
  <r>
    <x v="3"/>
    <x v="46"/>
    <x v="77"/>
    <d v="1899-12-30T09:00:00"/>
    <s v="3r"/>
    <m/>
    <s v="El violí"/>
    <s v="A l'aula del centre educatiu"/>
    <s v="4 € per alumne i sessió"/>
    <m/>
  </r>
  <r>
    <x v="5"/>
    <x v="46"/>
    <x v="77"/>
    <d v="1899-12-30T10:15:00"/>
    <s v="3r"/>
    <m/>
    <s v="El violí"/>
    <s v="A l'aula del centre educatiu"/>
    <s v="4 € per alumne i sessió"/>
    <m/>
  </r>
  <r>
    <x v="9"/>
    <x v="46"/>
    <x v="77"/>
    <d v="1899-12-30T12:00:00"/>
    <s v="3r"/>
    <m/>
    <s v="El violí"/>
    <s v="A l'aula del centre educatiu"/>
    <s v="4 € per alumne i sessió"/>
    <m/>
  </r>
  <r>
    <x v="9"/>
    <x v="46"/>
    <x v="78"/>
    <d v="1899-12-30T16:00:00"/>
    <s v="2n"/>
    <m/>
    <s v="Trompeta i amics"/>
    <s v="A l'aula del centre educatiu"/>
    <s v="4 € per alumne i sessió"/>
    <m/>
  </r>
  <r>
    <x v="9"/>
    <x v="46"/>
    <x v="78"/>
    <d v="1899-12-30T15:00:00"/>
    <s v="I3"/>
    <m/>
    <s v="La festa del cargol"/>
    <s v="A l'aula del centre educatiu"/>
    <s v="4 € per alumne i sessió"/>
    <m/>
  </r>
  <r>
    <x v="2"/>
    <x v="46"/>
    <x v="78"/>
    <d v="1899-12-30T10:30:00"/>
    <s v="2nA"/>
    <m/>
    <s v="Trompeta i amics"/>
    <s v="A l'aula del centre educatiu"/>
    <s v="4 € per alumne i sessió"/>
    <m/>
  </r>
  <r>
    <x v="2"/>
    <x v="46"/>
    <x v="78"/>
    <d v="1899-12-30T11:30:00"/>
    <s v="2nB"/>
    <m/>
    <s v="Trompeta i amics"/>
    <s v="A l'aula del centre educatiu"/>
    <s v="4 € per alumne i sessió"/>
    <m/>
  </r>
  <r>
    <x v="2"/>
    <x v="46"/>
    <x v="78"/>
    <d v="1899-12-30T09:00:00"/>
    <s v="I3A"/>
    <m/>
    <s v="La festa del cargol"/>
    <s v="A l'aula del centre educatiu"/>
    <s v="4 € per alumne i sessió"/>
    <m/>
  </r>
  <r>
    <x v="2"/>
    <x v="46"/>
    <x v="78"/>
    <d v="1899-12-30T09:45:00"/>
    <s v="I3B"/>
    <m/>
    <s v="La festa del cargol"/>
    <s v="A l'aula del centre educatiu"/>
    <s v="4 € per alumne i sessió"/>
    <m/>
  </r>
  <r>
    <x v="2"/>
    <x v="55"/>
    <x v="79"/>
    <d v="1899-12-30T09:30:00"/>
    <s v="4tA"/>
    <n v="25"/>
    <s v="A l'aula"/>
    <m/>
    <s v="Gratuït"/>
    <m/>
  </r>
  <r>
    <x v="2"/>
    <x v="55"/>
    <x v="79"/>
    <d v="1899-12-30T11:00:00"/>
    <s v="4tB"/>
    <n v="25"/>
    <s v="A l'aula"/>
    <m/>
    <s v="Gratuït"/>
    <m/>
  </r>
  <r>
    <x v="5"/>
    <x v="46"/>
    <x v="79"/>
    <d v="1899-12-30T10:00:00"/>
    <s v="2n"/>
    <m/>
    <s v="Trompeta i amics"/>
    <s v="A l'aula del centre educatiu"/>
    <s v="4 € per alumne i sessió"/>
    <m/>
  </r>
  <r>
    <x v="5"/>
    <x v="46"/>
    <x v="79"/>
    <d v="1899-12-30T09:00:00"/>
    <s v="I3"/>
    <m/>
    <s v="La festa del cargol"/>
    <s v="A l'aula del centre educatiu"/>
    <s v="4 € per alumne i sessió"/>
    <m/>
  </r>
  <r>
    <x v="8"/>
    <x v="46"/>
    <x v="79"/>
    <d v="1899-12-30T15:00:00"/>
    <s v="2n"/>
    <m/>
    <s v="Trompeta i amics"/>
    <s v="A l'aula del centre educatiu"/>
    <s v="4 € per alumne i sessió"/>
    <m/>
  </r>
  <r>
    <x v="8"/>
    <x v="46"/>
    <x v="79"/>
    <d v="1899-12-30T11:30:00"/>
    <s v="I3"/>
    <m/>
    <s v="La festa del cargol"/>
    <s v="A l'aula del centre educatiu"/>
    <s v="4 € per alumne i sessió"/>
    <m/>
  </r>
  <r>
    <x v="2"/>
    <x v="46"/>
    <x v="79"/>
    <d v="1899-12-30T11:30:00"/>
    <s v="6èA"/>
    <m/>
    <s v="Guitarra"/>
    <s v="A l'aula del centre educatiu"/>
    <s v="4 € per alumne i sessió"/>
    <m/>
  </r>
  <r>
    <x v="2"/>
    <x v="46"/>
    <x v="79"/>
    <d v="1899-12-30T15:00:00"/>
    <s v="6èB"/>
    <m/>
    <s v="Guitarra"/>
    <s v="A l'aula del centre educatiu"/>
    <s v="4 € per alumne i sessió"/>
    <m/>
  </r>
  <r>
    <x v="2"/>
    <x v="46"/>
    <x v="79"/>
    <d v="1899-12-30T09:00:00"/>
    <s v="I5A"/>
    <m/>
    <s v="Cordes del món"/>
    <s v="A l'aula del centre educatiu"/>
    <s v="4 € per alumne i sessió"/>
    <m/>
  </r>
  <r>
    <x v="2"/>
    <x v="46"/>
    <x v="79"/>
    <d v="1899-12-30T09:45:00"/>
    <s v="I5B"/>
    <m/>
    <s v="Cordes del món"/>
    <s v="A l'aula del centre educatiu"/>
    <s v="4 € per alumne i sessió"/>
    <m/>
  </r>
  <r>
    <x v="6"/>
    <x v="12"/>
    <x v="80"/>
    <d v="1899-12-30T10:00:00"/>
    <s v="2n"/>
    <n v="23"/>
    <m/>
    <s v="Mercat Municipal (Plaça Mercat, s/n)"/>
    <s v="Gratuït"/>
    <s v="Dimarts o dijous als matins"/>
  </r>
  <r>
    <x v="3"/>
    <x v="46"/>
    <x v="80"/>
    <d v="1899-12-30T10:00:00"/>
    <s v="6èA"/>
    <m/>
    <s v="Guitarra"/>
    <s v="A l'aula del centre educatiu"/>
    <s v="4 € per alumne i sessió"/>
    <m/>
  </r>
  <r>
    <x v="3"/>
    <x v="46"/>
    <x v="80"/>
    <d v="1899-12-30T11:30:00"/>
    <s v="6èB"/>
    <m/>
    <s v="Guitarra"/>
    <s v="A l'aula del centre educatiu"/>
    <s v="4 € per alumne i sessió"/>
    <m/>
  </r>
  <r>
    <x v="3"/>
    <x v="46"/>
    <x v="80"/>
    <d v="1899-12-30T09:00:00"/>
    <s v="I5"/>
    <m/>
    <s v="Cordes del món"/>
    <s v="A l'aula del centre educatiu"/>
    <s v="4 € per alumne i sessió"/>
    <m/>
  </r>
  <r>
    <x v="1"/>
    <x v="13"/>
    <x v="81"/>
    <d v="1899-12-30T10:00:00"/>
    <s v="I2"/>
    <n v="10"/>
    <m/>
    <s v="Manquen dades"/>
    <s v="Manquen Dades"/>
    <s v="Manquen dades"/>
  </r>
  <r>
    <x v="4"/>
    <x v="46"/>
    <x v="81"/>
    <d v="1899-12-30T11:30:00"/>
    <s v="6è"/>
    <m/>
    <s v="Guitarra"/>
    <s v="A l'aula del centre educatiu"/>
    <s v="4 € per alumne i sessió"/>
    <m/>
  </r>
  <r>
    <x v="4"/>
    <x v="46"/>
    <x v="81"/>
    <d v="1899-12-30T11:30:00"/>
    <s v="I5"/>
    <m/>
    <s v="Cordes del món"/>
    <s v="A l'aula del centre educatiu"/>
    <s v="4 € per alumne i sessió"/>
    <m/>
  </r>
  <r>
    <x v="5"/>
    <x v="46"/>
    <x v="81"/>
    <d v="1899-12-30T10:00:00"/>
    <s v="6è"/>
    <m/>
    <s v="Guitarra"/>
    <s v="A l'aula del centre educatiu"/>
    <s v="4 € per alumne i sessió"/>
    <m/>
  </r>
  <r>
    <x v="5"/>
    <x v="46"/>
    <x v="81"/>
    <d v="1899-12-30T09:00:00"/>
    <s v="I5"/>
    <m/>
    <s v="Cordes del món"/>
    <s v="A l'aula del centre educatiu"/>
    <s v="4 € per alumne i sessió"/>
    <m/>
  </r>
  <r>
    <x v="8"/>
    <x v="1"/>
    <x v="82"/>
    <d v="1899-12-30T10:30:00"/>
    <s v="I4"/>
    <n v="24"/>
    <m/>
    <s v="Atenéu (cr Major, 13-15)"/>
    <s v="Gratuït"/>
    <s v="Durada de l'activitat 45 minuts"/>
  </r>
  <r>
    <x v="5"/>
    <x v="56"/>
    <x v="83"/>
    <m/>
    <m/>
    <m/>
    <s v="Disponible del 6 al 17 de març. Recollir i tornar a la Ludoteca. Cal col·laborar a pujar i baixar el material"/>
    <s v="Lloc de recollida i devolució: Ludoteca Municipal les Tres Moreres"/>
    <s v="Gratuït"/>
    <s v="Cal vehicle per transport"/>
  </r>
  <r>
    <x v="2"/>
    <x v="19"/>
    <x v="83"/>
    <d v="1899-12-30T09:30:00"/>
    <s v="2n A"/>
    <n v="25"/>
    <s v="A Aguilart (cr Doctor Rovira, 20)"/>
    <s v="Aguilart (cr Doctor Rovira, 20) o a l'Aula del Centre Educatiu"/>
    <s v="2,00 € per alumne"/>
    <s v="Dilluns, dimarts o divendres en horari de matins. Cal dur una bata o samarreta vella per no embrutar-se la roba"/>
  </r>
  <r>
    <x v="6"/>
    <x v="12"/>
    <x v="84"/>
    <d v="1899-12-30T10:00:00"/>
    <s v="1r"/>
    <n v="25"/>
    <m/>
    <s v="Mercat Municipal (Plaça Mercat, s/n)"/>
    <s v="Gratuït"/>
    <s v="Dimarts o dijous als matins"/>
  </r>
  <r>
    <x v="3"/>
    <x v="57"/>
    <x v="85"/>
    <d v="1899-12-30T09:00:00"/>
    <s v="6è A"/>
    <n v="26"/>
    <m/>
    <s v="El punt d'inici variarà en funció de l'ubicació del centre que demani la ruta"/>
    <s v="Gratuït"/>
    <s v="La ruta es podrà fer sencera o sols la part del nucli urbà"/>
  </r>
  <r>
    <x v="4"/>
    <x v="21"/>
    <x v="85"/>
    <d v="1899-12-30T09:30:00"/>
    <s v="3r"/>
    <n v="23"/>
    <m/>
    <s v="Pistes municipals d'Atletisme (cr Garrotxa, sn)"/>
    <s v="Gratuït"/>
    <s v="El material per l'activitat serà proporcionat pel Club Rugby"/>
  </r>
  <r>
    <x v="0"/>
    <x v="58"/>
    <x v="85"/>
    <d v="1899-12-30T15:00:00"/>
    <s v="2n ESO"/>
    <n v="14"/>
    <s v="farem la xerrada informativa a l'aula de l'escola dijous 2 de març d'11h a 12h amb tot el grup. Estem pendents de confirmar si el taller el podem fer dimarts 7 de març pel grup A i dimarts 14 de març pel grup B, doncs a nosaltres ens aniria millor un dimarts que un dimecres.  Lab Castellar ens ho confirmarà quan tinguin el vist-i-plau. "/>
    <s v="LAB Castellar (El Mirador planta F)"/>
    <s v="Gratuït"/>
    <s v="Activitat de quatre hores de durada per un màxim de 18 alumnes. Possibilitat d'adaptar l'activitat per grups superiors"/>
  </r>
  <r>
    <x v="5"/>
    <x v="57"/>
    <x v="86"/>
    <d v="1899-12-30T09:00:00"/>
    <s v="5è"/>
    <n v="24"/>
    <m/>
    <s v="El punt d'inici variarà en funció de l'ubicació del centre que demani la ruta"/>
    <s v="Gratuït"/>
    <s v="La ruta es podrà fer sencera o sols la part del nucli urbà"/>
  </r>
  <r>
    <x v="2"/>
    <x v="11"/>
    <x v="86"/>
    <d v="1899-12-30T09:30:00"/>
    <s v="1rA"/>
    <n v="25"/>
    <s v="1,5 hores – Grup A"/>
    <s v="Escola escalada Can Glomerat (cr Sant Feliu, 11)"/>
    <s v="3,00 € per alumne (1,5 hores)  o 5,00 € per alumne (2 hores)"/>
    <s v="El material per l'activitat serà proporcionat pel Centre d'escalada"/>
  </r>
  <r>
    <x v="4"/>
    <x v="40"/>
    <x v="86"/>
    <d v="1899-12-30T11:00:00"/>
    <s v="5è"/>
    <n v="24"/>
    <s v="Frankenstein"/>
    <s v="Auditori Municipal Miquel Pont"/>
    <s v="4,5 € per alumne i sessió"/>
    <s v="Per accedir al material www.ipaproductions.com. Usuari: teacher. Codi: FRANKENSTEIN5626"/>
  </r>
  <r>
    <x v="0"/>
    <x v="40"/>
    <x v="86"/>
    <d v="1899-12-30T09:30:00"/>
    <s v="5è"/>
    <n v="24"/>
    <s v="Frankenstein"/>
    <s v="Auditori Municipal Miquel Pont"/>
    <s v="4,5 € per alumne i sessió"/>
    <s v="Per accedir al material www.ipaproductions.com. Usuari: teacher. Codi: FRANKENSTEIN5626"/>
  </r>
  <r>
    <x v="3"/>
    <x v="40"/>
    <x v="86"/>
    <d v="1899-12-30T09:30:00"/>
    <s v="5è"/>
    <n v="45"/>
    <s v="Frankenstein"/>
    <s v="Auditori Municipal Miquel Pont"/>
    <s v="4,5 € per alumne i sessió"/>
    <s v="Per accedir al material www.ipaproductions.com. Usuari: teacher. Codi: FRANKENSTEIN5626"/>
  </r>
  <r>
    <x v="5"/>
    <x v="40"/>
    <x v="86"/>
    <d v="1899-12-30T09:30:00"/>
    <s v="5è"/>
    <n v="24"/>
    <s v="Frankenstein"/>
    <s v="Auditori Municipal Miquel Pont"/>
    <s v="4,5 € per alumne i sessió"/>
    <s v="Per accedir al material www.ipaproductions.com. Usuari: teacher. Codi: FRANKENSTEIN5626"/>
  </r>
  <r>
    <x v="9"/>
    <x v="40"/>
    <x v="86"/>
    <d v="1899-12-30T09:30:00"/>
    <s v="5è"/>
    <n v="26"/>
    <s v="Frankenstein"/>
    <s v="Auditori Municipal Miquel Pont"/>
    <s v="4,5 € per alumne i sessió"/>
    <s v="Per accedir al material www.ipaproductions.com. Usuari: teacher. Codi: FRANKENSTEIN5626"/>
  </r>
  <r>
    <x v="6"/>
    <x v="40"/>
    <x v="86"/>
    <d v="1899-12-30T11:00:00"/>
    <s v="5è"/>
    <n v="26"/>
    <s v="Frankenstein"/>
    <s v="Auditori Municipal Miquel Pont"/>
    <s v="4,5 € per alumne i sessió"/>
    <s v="Per accedir al material www.ipaproductions.com. Usuari: teacher. Codi: FRANKENSTEIN5626"/>
  </r>
  <r>
    <x v="8"/>
    <x v="40"/>
    <x v="86"/>
    <d v="1899-12-30T11:00:00"/>
    <s v="5è"/>
    <n v="25"/>
    <s v="Frankenstein"/>
    <s v="Auditori Municipal Miquel Pont"/>
    <s v="4,5 € per alumne i sessió"/>
    <s v="Per accedir al material www.ipaproductions.com. Usuari: teacher. Codi: FRANKENSTEIN5626"/>
  </r>
  <r>
    <x v="2"/>
    <x v="40"/>
    <x v="86"/>
    <d v="1899-12-30T11:00:00"/>
    <s v="5è"/>
    <n v="49"/>
    <s v="Frankenstein"/>
    <s v="Auditori Municipal Miquel Pont"/>
    <s v="4,5 € per alumne i sessió"/>
    <s v="Per accedir al material www.ipaproductions.com. Usuari: teacher. Codi: FRANKENSTEIN5626"/>
  </r>
  <r>
    <x v="6"/>
    <x v="1"/>
    <x v="86"/>
    <d v="1899-12-30T09:30:00"/>
    <s v="I3"/>
    <n v="20"/>
    <m/>
    <s v="Atenéu (cr Major, 13-15)"/>
    <s v="Gratuït"/>
    <s v="Durada de l'activitat 45 minuts"/>
  </r>
  <r>
    <x v="1"/>
    <x v="59"/>
    <x v="87"/>
    <d v="1899-12-30T10:30:00"/>
    <s v="I2"/>
    <n v="10"/>
    <m/>
    <s v="Manquen dades"/>
    <s v="Manquen Dades"/>
    <s v="Manquen dades"/>
  </r>
  <r>
    <x v="5"/>
    <x v="60"/>
    <x v="88"/>
    <d v="1899-12-30T09:00:00"/>
    <s v="1r"/>
    <n v="25"/>
    <s v="Proposta de dates del 13 al 17 de març (preferiblement no dious). Per a tot l'alumnat de 1r i 2n. Total d'alumnes 50"/>
    <s v="Aula del Centre Educatiu accesible"/>
    <s v="Gratuït"/>
    <s v="En cas de demanar diferents sessions s'hauran d'agrupar diferents sessions en un mateix dia"/>
  </r>
  <r>
    <x v="5"/>
    <x v="60"/>
    <x v="88"/>
    <d v="1899-12-30T10:00:00"/>
    <s v="2n"/>
    <n v="25"/>
    <s v="Proposta de dates del 13 al 17 de març (preferiblement no dious). Per a tot l'alumnat de 1r i 2n. Total d'alumnes 50"/>
    <s v="Aula del Centre Educatiu accesible"/>
    <s v="Gratuït"/>
    <s v="En cas de demanar diferents sessions s'hauran d'agrupar diferents sessions en un mateix dia"/>
  </r>
  <r>
    <x v="2"/>
    <x v="60"/>
    <x v="88"/>
    <d v="1899-12-30T11:30:00"/>
    <s v="2nA"/>
    <n v="25"/>
    <m/>
    <s v="Aula del Centre Educatiu accesible"/>
    <s v="Gratuït"/>
    <s v="En cas de demanar diferents sessions s'hauran d'agrupar diferents sessions en un mateix dia"/>
  </r>
  <r>
    <x v="2"/>
    <x v="60"/>
    <x v="88"/>
    <d v="1899-12-30T15:00:00"/>
    <s v="2nB"/>
    <n v="25"/>
    <m/>
    <s v="Aula del Centre Educatiu accesible"/>
    <s v="Gratuït"/>
    <s v="En cas de demanar diferents sessions s'hauran d'agrupar diferents sessions en un mateix dia"/>
  </r>
  <r>
    <x v="8"/>
    <x v="36"/>
    <x v="88"/>
    <m/>
    <m/>
    <n v="50"/>
    <s v="Disponible del 13 al 24 de març. Recollir i tornar a la Ludoteca Les 3 Moreres. Cal col·laborar a pujar i baixar el material"/>
    <s v="Lloc de recollida i devolució: Ludoteca Municipal les Tres Moreres"/>
    <s v="Gratuït"/>
    <s v="Cal vehicle per transport"/>
  </r>
  <r>
    <x v="2"/>
    <x v="19"/>
    <x v="88"/>
    <d v="1899-12-30T09:30:00"/>
    <s v="2n B"/>
    <n v="25"/>
    <s v="A Aguilart (cr Doctor Rovira, 20)"/>
    <s v="Aguilart (cr Doctor Rovira, 20) o a l'Aula del Centre Educatiu"/>
    <s v="2,00 € per alumne"/>
    <s v="Dilluns, dimarts o divendres en horari de matins. Cal dur una bata o samarreta vella per no embrutar-se la roba"/>
  </r>
  <r>
    <x v="8"/>
    <x v="57"/>
    <x v="89"/>
    <d v="1899-12-30T09:00:00"/>
    <s v="5è"/>
    <n v="25"/>
    <s v="Demanem que l'acompanyant estigui puntual a l'escola per poder fer bé el recorregut."/>
    <s v="El punt d'inici variarà en funció de l'ubicació del centre que demani la ruta"/>
    <s v="Gratuït"/>
    <s v="La ruta es podrà fer sencera o sols la part del nucli urbà"/>
  </r>
  <r>
    <x v="12"/>
    <x v="61"/>
    <x v="89"/>
    <d v="1899-12-30T09:30:00"/>
    <s v="I2"/>
    <n v="7"/>
    <s v="Amb el Niu Degut el preu de l'activitat només estem interessades en el cas que poguem compartir despeses amb algun altre grup."/>
    <s v="Sala Valls Areny del Mirador"/>
    <s v="100 € per grup classe"/>
    <s v="14, 15, 16 o 17 de març 2023. En el cas que un centre sol·liciti quatre sessions més, es podrà muntar el planetari en el mateix Centre Educatiu"/>
  </r>
  <r>
    <x v="8"/>
    <x v="61"/>
    <x v="89"/>
    <d v="1899-12-30T10:30:00"/>
    <s v="I5"/>
    <n v="17"/>
    <s v="Si el 14 de març no pot ser també ens va bé el 17. "/>
    <s v="Sala Valls Areny del Mirador"/>
    <s v="100 € per grup classe"/>
    <s v="14, 15, 16 o 17 de març 2023. En el cas que un centre sol·liciti quatre sessions més, es podrà muntar el planetari en el mateix Centre Educatiu"/>
  </r>
  <r>
    <x v="1"/>
    <x v="62"/>
    <x v="89"/>
    <d v="1899-12-30T09:30:00"/>
    <s v="I2"/>
    <n v="10"/>
    <s v="Amb el Casatet"/>
    <s v="Manquen dades"/>
    <s v="Manquen Dades"/>
    <s v="Manquen dades"/>
  </r>
  <r>
    <x v="0"/>
    <x v="13"/>
    <x v="90"/>
    <m/>
    <s v="1r"/>
    <n v="19"/>
    <m/>
    <s v="Cr Sala Boadella, sn"/>
    <s v="Gratuït"/>
    <s v="Dimarts, dimecres o dijous al matí. Una visita gratuïta per grup. Cost de repetició 26,65 €"/>
  </r>
  <r>
    <x v="0"/>
    <x v="58"/>
    <x v="90"/>
    <d v="1899-12-30T15:00:00"/>
    <s v="2n ESO"/>
    <n v="14"/>
    <m/>
    <s v="LAB Castellar (El Mirador planta F)"/>
    <s v="Gratuït"/>
    <s v="Activitat de quatre hores de durada per un màxim de 18 alumnes. Possibilitat d'adaptar l'activitat per grups superiors"/>
  </r>
  <r>
    <x v="2"/>
    <x v="61"/>
    <x v="90"/>
    <d v="1899-12-30T10:30:00"/>
    <s v="3r A"/>
    <n v="26"/>
    <s v="A poder ser les dues sessions el mateix dia. Com alternativa porposem el dia 15"/>
    <s v="Sala Valls Areny del Mirador"/>
    <s v="100 € per grup classe"/>
    <s v="14, 15, 16 o 17 de març 2023. En el cas que un centre sol·liciti quatre sessions més, es podrà muntar el planetari en el mateix Centre Educatiu"/>
  </r>
  <r>
    <x v="2"/>
    <x v="61"/>
    <x v="90"/>
    <d v="1899-12-30T09:30:00"/>
    <s v="3r B"/>
    <n v="26"/>
    <s v="A poder ser les dues sessions el mateix dia. Com alternativa porposem el dia 15"/>
    <s v="Sala Valls Areny del Mirador"/>
    <s v="100 € per grup classe"/>
    <s v="14, 15, 16 o 17 de març 2023. En el cas que un centre sol·liciti quatre sessions més, es podrà muntar el planetari en el mateix Centre Educatiu"/>
  </r>
  <r>
    <x v="9"/>
    <x v="61"/>
    <x v="90"/>
    <d v="1899-12-30T11:30:00"/>
    <s v="4T"/>
    <n v="25"/>
    <m/>
    <s v="Sala Valls Areny del Mirador"/>
    <s v="100 € per grup classe"/>
    <s v="14, 15, 16 o 17 de març 2023. En el cas que un centre sol·liciti quatre sessions més, es podrà muntar el planetari en el mateix Centre Educatiu"/>
  </r>
  <r>
    <x v="5"/>
    <x v="63"/>
    <x v="91"/>
    <d v="1899-12-30T09:00:00"/>
    <s v="I4"/>
    <n v="24"/>
    <s v="Necessitaríem que la persona que fa l'activitat pugués venir a l'escola per fer d'acompanyant al marxar i al tornar"/>
    <s v="Sobre l'era d'en Petasques, el camí de la drecera del Puig de la Creu"/>
    <s v="Gratuït"/>
    <s v="Opció d'acompanyament des de l'Escola"/>
  </r>
  <r>
    <x v="0"/>
    <x v="18"/>
    <x v="91"/>
    <d v="1899-12-30T09:30:00"/>
    <s v="2n"/>
    <n v="18"/>
    <m/>
    <s v="Carrer de l'Església 16"/>
    <s v="Gratuït"/>
    <s v="Cal tenir present que si hi ha enterrament, s'haurà de posposar per un altre dia"/>
  </r>
  <r>
    <x v="2"/>
    <x v="64"/>
    <x v="91"/>
    <d v="1899-12-30T09:30:00"/>
    <s v="I5"/>
    <n v="25"/>
    <s v="Grup A"/>
    <s v="Horts del Cal Botafoc (carrer Sant Llorenç 7, al costat Policia Local)"/>
    <s v="Gratuït"/>
    <s v="L'alumnat plantarà i s'endurà un producte de l'hort"/>
  </r>
  <r>
    <x v="2"/>
    <x v="11"/>
    <x v="91"/>
    <d v="1899-12-30T09:30:00"/>
    <s v="1rB"/>
    <n v="26"/>
    <s v="1,5 hores – Grup B"/>
    <s v="Escola escalada Can Glomerat (cr Sant Feliu, 11)"/>
    <s v="3,00 € per alumne (1,5 hores)  o 5,00 € per alumne (2 hores)"/>
    <s v="El material per l'activitat serà proporcionat pel Centre d'escalada"/>
  </r>
  <r>
    <x v="6"/>
    <x v="61"/>
    <x v="91"/>
    <d v="1899-12-30T11:15:00"/>
    <s v="I4"/>
    <n v="24"/>
    <m/>
    <s v="Sala Valls Areny del Mirador"/>
    <s v="100 € per grup classe"/>
    <s v="14, 15, 16 o 17 de març 2023. En el cas que un centre sol·liciti quatre sessions més, es podrà muntar el planetari en el mateix Centre Educatiu"/>
  </r>
  <r>
    <x v="2"/>
    <x v="61"/>
    <x v="91"/>
    <d v="1899-12-30T09:15:00"/>
    <s v="I4 A"/>
    <n v="24"/>
    <s v="A poder sr, les dues sessions el mateix dia"/>
    <s v="Sala Valls Areny del Mirador"/>
    <s v="100 € per grup classe"/>
    <s v="14, 15, 16 o 17 de març 2023. En el cas que un centre sol·liciti quatre sessions més, es podrà muntar el planetari en el mateix Centre Educatiu"/>
  </r>
  <r>
    <x v="2"/>
    <x v="61"/>
    <x v="91"/>
    <d v="1899-12-30T10:15:00"/>
    <s v="I4 B"/>
    <n v="24"/>
    <s v="A poder sr, les dues sessions el mateix dia"/>
    <s v="Sala Valls Areny del Mirador"/>
    <s v="100 € per grup classe"/>
    <s v="14, 15, 16 o 17 de març 2023. En el cas que un centre sol·liciti quatre sessions més, es podrà muntar el planetari en el mateix Centre Educatiu"/>
  </r>
  <r>
    <x v="9"/>
    <x v="65"/>
    <x v="92"/>
    <d v="1899-12-30T10:00:00"/>
    <s v="3R"/>
    <n v="25"/>
    <m/>
    <s v="Pistes municipals d'Atletisme (cr Garrotxa, sn)"/>
    <s v="Gratuït"/>
    <s v="El material per l'activitat serà proporcionat pel Club Atlétic"/>
  </r>
  <r>
    <x v="4"/>
    <x v="40"/>
    <x v="92"/>
    <d v="1899-12-30T11:00:00"/>
    <s v="4t"/>
    <n v="25"/>
    <s v="Robin Hood"/>
    <s v="Auditori Municipal Miquel Pont"/>
    <s v="4,5 € per alumne i sessió"/>
    <s v="Per accedir al material www.ipaproductions.com. Usuari: teacher. Codi: ROBINHOOD4603"/>
  </r>
  <r>
    <x v="0"/>
    <x v="40"/>
    <x v="92"/>
    <d v="1899-12-30T09:30:00"/>
    <s v="4t"/>
    <n v="22"/>
    <s v="Robin Hood"/>
    <s v="Auditori Municipal Miquel Pont"/>
    <s v="4,5 € per alumne i sessió"/>
    <s v="Per accedir al material www.ipaproductions.com. Usuari: teacher. Codi: ROBINHOOD4603"/>
  </r>
  <r>
    <x v="3"/>
    <x v="40"/>
    <x v="92"/>
    <d v="1899-12-30T09:30:00"/>
    <s v="4t"/>
    <n v="48"/>
    <s v="Robin Hood"/>
    <s v="Auditori Municipal Miquel Pont"/>
    <s v="4,5 € per alumne i sessió"/>
    <s v="Per accedir al material www.ipaproductions.com. Usuari: teacher. Codi: ROBINHOOD4603"/>
  </r>
  <r>
    <x v="5"/>
    <x v="40"/>
    <x v="92"/>
    <d v="1899-12-30T09:30:00"/>
    <s v="4t"/>
    <n v="26"/>
    <s v="Robin Hood"/>
    <s v="Auditori Municipal Miquel Pont"/>
    <s v="4,5 € per alumne i sessió"/>
    <s v="Per accedir al material www.ipaproductions.com. Usuari: teacher. Codi: ROBINHOOD4603"/>
  </r>
  <r>
    <x v="9"/>
    <x v="40"/>
    <x v="92"/>
    <d v="1899-12-30T09:30:00"/>
    <s v="4t"/>
    <n v="25"/>
    <s v="Robin Hood"/>
    <s v="Auditori Municipal Miquel Pont"/>
    <s v="4,5 € per alumne i sessió"/>
    <s v="Per accedir al material www.ipaproductions.com. Usuari: teacher. Codi: ROBINHOOD4603"/>
  </r>
  <r>
    <x v="6"/>
    <x v="40"/>
    <x v="92"/>
    <d v="1899-12-30T11:00:00"/>
    <s v="4t"/>
    <n v="25"/>
    <s v="Robin Hood"/>
    <s v="Auditori Municipal Miquel Pont"/>
    <s v="4,5 € per alumne i sessió"/>
    <s v="Per accedir al material www.ipaproductions.com. Usuari: teacher. Codi: ROBINHOOD4603"/>
  </r>
  <r>
    <x v="8"/>
    <x v="40"/>
    <x v="92"/>
    <d v="1899-12-30T11:00:00"/>
    <s v="4t"/>
    <n v="27"/>
    <s v="Robin Hood"/>
    <s v="Auditori Municipal Miquel Pont"/>
    <s v="4,5 € per alumne i sessió"/>
    <s v="Per accedir al material www.ipaproductions.com. Usuari: teacher. Codi: ROBINHOOD4603"/>
  </r>
  <r>
    <x v="2"/>
    <x v="40"/>
    <x v="92"/>
    <d v="1899-12-30T11:00:00"/>
    <s v="4t"/>
    <n v="48"/>
    <s v="Robin Hood"/>
    <s v="Auditori Municipal Miquel Pont"/>
    <s v="4,5 € per alumne i sessió"/>
    <s v="Per accedir al material www.ipaproductions.com. Usuari: teacher. Codi: ROBINHOOD4603"/>
  </r>
  <r>
    <x v="13"/>
    <x v="61"/>
    <x v="92"/>
    <m/>
    <s v="I2"/>
    <n v="60"/>
    <m/>
    <s v="Sala Valls Areny del Mirador"/>
    <s v="100 € per grup classe"/>
    <s v="14, 15, 16 o 17 de març 2023. En el cas que un centre sol·liciti quatre sessions més, es podrà muntar el planetari en el mateix Centre Educatiu"/>
  </r>
  <r>
    <x v="2"/>
    <x v="64"/>
    <x v="93"/>
    <d v="1899-12-30T09:30:00"/>
    <s v="I5"/>
    <n v="25"/>
    <s v="Grup B"/>
    <s v="Horts del Cal Botafoc (carrer Sant Llorenç 7, al costat Policia Local)"/>
    <s v="Gratuït"/>
    <s v="L'alumnat plantarà i s'endurà un producte de l'hort"/>
  </r>
  <r>
    <x v="5"/>
    <x v="66"/>
    <x v="93"/>
    <d v="1899-12-30T09:00:00"/>
    <s v="5è"/>
    <n v="25"/>
    <s v="Participants 5è i 6è, són 50 alumnes en total. "/>
    <s v="A l'Aula de l'Escola o a la Ludoteca. Possibilitat de tria. Carrer Sala Boadella, sn"/>
    <s v="Gratuït"/>
    <s v="Dimarts, dimecres o dijous al matí."/>
  </r>
  <r>
    <x v="5"/>
    <x v="66"/>
    <x v="93"/>
    <d v="1899-12-30T11:00:00"/>
    <s v="6è"/>
    <n v="25"/>
    <s v="Participants 5è i 6è, són 50 alumnes en total. "/>
    <s v="A l'Aula de l'Escola o a la Ludoteca. Possibilitat de tria. Carrer Sala Boadella, sn"/>
    <s v="Gratuït"/>
    <s v="Dimarts, dimecres o dijous al matí."/>
  </r>
  <r>
    <x v="2"/>
    <x v="46"/>
    <x v="93"/>
    <d v="1899-12-30T11:30:00"/>
    <s v="1rA"/>
    <m/>
    <s v="La percussió"/>
    <s v="A l'aula del centre educatiu"/>
    <s v="4 € per alumne i sessió"/>
    <m/>
  </r>
  <r>
    <x v="2"/>
    <x v="46"/>
    <x v="93"/>
    <d v="1899-12-30T15:00:00"/>
    <s v="1rB"/>
    <m/>
    <s v="La percussió"/>
    <s v="A l'aula del centre educatiu"/>
    <s v="4 € per alumne i sessió"/>
    <m/>
  </r>
  <r>
    <x v="2"/>
    <x v="46"/>
    <x v="93"/>
    <d v="1899-12-30T09:00:00"/>
    <s v="I4A"/>
    <m/>
    <s v="Paisatges sonors"/>
    <s v="A l'aula del centre educatiu"/>
    <s v="4 € per alumne i sessió"/>
    <m/>
  </r>
  <r>
    <x v="2"/>
    <x v="46"/>
    <x v="93"/>
    <d v="1899-12-30T10:00:00"/>
    <s v="I4B"/>
    <m/>
    <s v="Paisatges sonors"/>
    <s v="A l'aula del centre educatiu"/>
    <s v="4 € per alumne i sessió"/>
    <m/>
  </r>
  <r>
    <x v="2"/>
    <x v="13"/>
    <x v="94"/>
    <d v="1899-12-30T10:00:00"/>
    <s v="I3 A"/>
    <n v="20"/>
    <m/>
    <s v="Manquen Dades"/>
    <s v="Manquen Dades"/>
    <s v="Manquen Dades"/>
  </r>
  <r>
    <x v="3"/>
    <x v="46"/>
    <x v="94"/>
    <d v="1899-12-30T10:00:00"/>
    <s v="1r"/>
    <m/>
    <s v="La percussió"/>
    <s v="A l'aula del centre educatiu"/>
    <s v="4 € per alumne i sessió"/>
    <m/>
  </r>
  <r>
    <x v="3"/>
    <x v="46"/>
    <x v="94"/>
    <d v="1899-12-30T09:00:00"/>
    <s v="I4"/>
    <m/>
    <s v="Paisatges sonors"/>
    <s v="A l'aula del centre educatiu"/>
    <s v="4 € per alumne i sessió"/>
    <m/>
  </r>
  <r>
    <x v="5"/>
    <x v="46"/>
    <x v="94"/>
    <d v="1899-12-30T15:00:00"/>
    <s v="1r"/>
    <m/>
    <s v="La percussió"/>
    <s v="A l'aula del centre educatiu"/>
    <s v="4 € per alumne i sessió"/>
    <m/>
  </r>
  <r>
    <x v="5"/>
    <x v="46"/>
    <x v="94"/>
    <d v="1899-12-30T11:30:00"/>
    <s v="I4"/>
    <m/>
    <s v="Paisatges sonors"/>
    <s v="A l'aula del centre educatiu"/>
    <s v="4 € per alumne i sessió"/>
    <m/>
  </r>
  <r>
    <x v="2"/>
    <x v="13"/>
    <x v="95"/>
    <d v="1899-12-30T10:00:00"/>
    <s v="I3 B"/>
    <n v="20"/>
    <m/>
    <s v="Manquen Dades"/>
    <s v="Manquen Dades"/>
    <s v="Manquen Dades"/>
  </r>
  <r>
    <x v="6"/>
    <x v="46"/>
    <x v="95"/>
    <d v="1899-12-30T15:00:00"/>
    <s v="1r"/>
    <m/>
    <s v="La percussió"/>
    <s v="A l'aula del centre educatiu"/>
    <s v="4 € per alumne i sessió"/>
    <m/>
  </r>
  <r>
    <x v="6"/>
    <x v="46"/>
    <x v="95"/>
    <d v="1899-12-30T11:30:00"/>
    <s v="I4"/>
    <m/>
    <s v="Paisatges sonors"/>
    <s v="A l'aula del centre educatiu"/>
    <s v="4 € per alumne i sessió"/>
    <m/>
  </r>
  <r>
    <x v="8"/>
    <x v="46"/>
    <x v="95"/>
    <d v="1899-12-30T09:00:00"/>
    <s v="1r"/>
    <m/>
    <s v="La percussió"/>
    <s v="A l'aula del centre educatiu"/>
    <s v="4 € per alumne i sessió"/>
    <m/>
  </r>
  <r>
    <x v="8"/>
    <x v="46"/>
    <x v="95"/>
    <d v="1899-12-30T11:30:00"/>
    <s v="I4"/>
    <m/>
    <s v="Paisatges sonors"/>
    <s v="A l'aula del centre educatiu"/>
    <s v="4 € per alumne i sessió"/>
    <m/>
  </r>
  <r>
    <x v="0"/>
    <x v="16"/>
    <x v="96"/>
    <d v="1899-12-30T10:00:00"/>
    <s v="3r i 4t d'ESO"/>
    <n v="55"/>
    <s v="La història del rock"/>
    <s v="Auditori Municipal Miquel Pont"/>
    <s v="5.40 €"/>
    <m/>
  </r>
  <r>
    <x v="9"/>
    <x v="16"/>
    <x v="96"/>
    <d v="1899-12-30T10:00:00"/>
    <s v="3r i 4t d'ESO"/>
    <n v="50"/>
    <s v="La història del rock"/>
    <s v="Auditori Municipal Miquel Pont"/>
    <s v="5.40 €"/>
    <m/>
  </r>
  <r>
    <x v="16"/>
    <x v="16"/>
    <x v="96"/>
    <d v="1899-12-30T11:30:00"/>
    <s v="3r d'ESO"/>
    <n v="142"/>
    <s v="La història del rock"/>
    <s v="Auditori Municipal Miquel Pont"/>
    <s v="5.40 €"/>
    <m/>
  </r>
  <r>
    <x v="2"/>
    <x v="16"/>
    <x v="96"/>
    <d v="1899-12-30T10:00:00"/>
    <s v="3r i 4t d'ESO"/>
    <n v="110"/>
    <s v="La història del rock"/>
    <s v="Auditori Municipal Miquel Pont"/>
    <s v="5.40 €"/>
    <s v="No tenen clar que hi vulguin participar pq els mateixos alumnes van participar a les dones del rock l'any passat"/>
  </r>
  <r>
    <x v="4"/>
    <x v="46"/>
    <x v="96"/>
    <d v="1899-12-30T09:00:00"/>
    <s v="I4"/>
    <m/>
    <s v="Paisatges sonors"/>
    <s v="A l'aula del centre educatiu"/>
    <s v="4 € per alumne i sessió"/>
    <m/>
  </r>
  <r>
    <x v="9"/>
    <x v="46"/>
    <x v="96"/>
    <d v="1899-12-30T16:00:00"/>
    <s v="1r"/>
    <m/>
    <s v="La percussió"/>
    <s v="A l'aula del centre educatiu"/>
    <s v="4 € per alumne i sessió"/>
    <m/>
  </r>
  <r>
    <x v="9"/>
    <x v="46"/>
    <x v="96"/>
    <d v="1899-12-30T15:00:00"/>
    <s v="I4"/>
    <m/>
    <s v="Paisatges sonors"/>
    <s v="A l'aula del centre educatiu"/>
    <s v="4 € per alumne i sessió"/>
    <m/>
  </r>
  <r>
    <x v="5"/>
    <x v="3"/>
    <x v="97"/>
    <d v="1899-12-30T09:30:00"/>
    <s v="1r"/>
    <n v="25"/>
    <s v="Punt de trobada:"/>
    <m/>
    <m/>
    <m/>
  </r>
  <r>
    <x v="3"/>
    <x v="57"/>
    <x v="98"/>
    <d v="1899-12-30T09:00:00"/>
    <s v="6è B"/>
    <n v="26"/>
    <m/>
    <m/>
    <m/>
    <m/>
  </r>
  <r>
    <x v="7"/>
    <x v="67"/>
    <x v="99"/>
    <d v="1899-12-30T09:00:00"/>
    <s v="2n BATXILLERAT"/>
    <n v="8"/>
    <s v="Punt de trobada: Plaça Francesc Macià (davant de l'escola Fedac Castellar)"/>
    <s v="Manquen dades"/>
    <s v="Manquen Dades"/>
    <s v="Manquen dades"/>
  </r>
  <r>
    <x v="5"/>
    <x v="3"/>
    <x v="99"/>
    <d v="1899-12-30T09:30:00"/>
    <s v="2n"/>
    <n v="25"/>
    <s v="Punt de trobada:"/>
    <s v="En espai Públic a concretar"/>
    <s v="Gratuït"/>
    <s v="Cal dur una llibreta amb elements per a dibuixar i pintar (llapissos de colors, rotring, etc.)"/>
  </r>
  <r>
    <x v="5"/>
    <x v="68"/>
    <x v="99"/>
    <d v="1899-12-30T09:00:00"/>
    <s v="4t"/>
    <n v="26"/>
    <s v="Necessitaríem que la persona que fa l'activitat pugués venir a l'escola per fer d'acompanyant al marxar i al tornar"/>
    <s v="Entorns del Municipi"/>
    <s v="Gratuït"/>
    <s v="Opció d'acompanyament des de l'Escola. Excursió a mida en funció del punt de sortida i l'estona disponible"/>
  </r>
  <r>
    <x v="1"/>
    <x v="13"/>
    <x v="100"/>
    <d v="1899-12-30T10:00:00"/>
    <s v="I1"/>
    <n v="11"/>
    <m/>
    <s v="Manquen dades"/>
    <s v="Manquen Dades"/>
    <s v="Manquen dades"/>
  </r>
  <r>
    <x v="17"/>
    <x v="69"/>
    <x v="101"/>
    <m/>
    <s v="I2"/>
    <n v="10"/>
    <s v="La lluna està trista de la Cia Jomeloguisjomelo.com"/>
    <s v="Sala Petit Format"/>
    <s v="5 € per alumne i sessió"/>
    <m/>
  </r>
  <r>
    <x v="13"/>
    <x v="69"/>
    <x v="101"/>
    <m/>
    <s v="I2"/>
    <n v="60"/>
    <s v="La lluna està trista de la Cia Jomeloguisjomelo.com"/>
    <s v="Sala Petit Format"/>
    <s v="5 € per alumne i sessió"/>
    <m/>
  </r>
  <r>
    <x v="12"/>
    <x v="69"/>
    <x v="101"/>
    <m/>
    <s v="I2"/>
    <n v="7"/>
    <s v="La lluna està trista de la Cia Jomeloguisjomelo.com"/>
    <s v="Sala Petit Format"/>
    <s v="5 € per alumne i sessió"/>
    <m/>
  </r>
  <r>
    <x v="18"/>
    <x v="69"/>
    <x v="101"/>
    <m/>
    <s v="I2"/>
    <n v="40"/>
    <s v="La lluna està trista de la Cia Jomeloguisjomelo.com"/>
    <s v="Sala Petit Format"/>
    <s v="5 € per alumne i sessió"/>
    <m/>
  </r>
  <r>
    <x v="1"/>
    <x v="69"/>
    <x v="101"/>
    <m/>
    <s v="I2"/>
    <n v="10"/>
    <s v="La lluna està trista de la Cia Jomeloguisjomelo.com"/>
    <s v="Sala Petit Format"/>
    <s v="5 € per alumne i sessió"/>
    <m/>
  </r>
  <r>
    <x v="19"/>
    <x v="69"/>
    <x v="101"/>
    <m/>
    <s v="I2"/>
    <n v="22"/>
    <s v="La lluna està trista de la Cia Jomeloguisjomelo.com"/>
    <s v="Sala Petit Format"/>
    <s v="5 € per alumne i sessió"/>
    <m/>
  </r>
  <r>
    <x v="8"/>
    <x v="50"/>
    <x v="101"/>
    <m/>
    <m/>
    <n v="52"/>
    <s v="Voldríem demanar dues sessions (9:00 i 10:00) pels grups de 3r i 4t de primària."/>
    <s v="A l'Aula del Centre Educatiu"/>
    <s v="Gratuït"/>
    <s v="Complementar amb altres activitats disponibles www.afrocat.org"/>
  </r>
  <r>
    <x v="6"/>
    <x v="46"/>
    <x v="102"/>
    <d v="1899-12-30T10:00:00"/>
    <s v="6è"/>
    <m/>
    <s v="Guitarra"/>
    <s v="A l'aula del centre educatiu"/>
    <s v="4 € per alumne i sessió"/>
    <m/>
  </r>
  <r>
    <x v="6"/>
    <x v="46"/>
    <x v="102"/>
    <d v="1899-12-30T09:00:00"/>
    <s v="I5"/>
    <m/>
    <s v="Cordes del món"/>
    <s v="A l'aula del centre educatiu"/>
    <s v="4 € per alumne i sessió"/>
    <m/>
  </r>
  <r>
    <x v="8"/>
    <x v="46"/>
    <x v="102"/>
    <d v="1899-12-30T11:30:00"/>
    <s v="6è"/>
    <m/>
    <s v="Guitarra"/>
    <s v="A l'aula del centre educatiu"/>
    <s v="4 € per alumne i sessió"/>
    <m/>
  </r>
  <r>
    <x v="8"/>
    <x v="46"/>
    <x v="102"/>
    <d v="1899-12-30T11:30:00"/>
    <s v="I5"/>
    <m/>
    <s v="Cordes del món"/>
    <s v="A l'aula del centre educatiu"/>
    <s v="4 € per alumne i sessió"/>
    <m/>
  </r>
  <r>
    <x v="2"/>
    <x v="70"/>
    <x v="25"/>
    <d v="1899-12-30T09:00:00"/>
    <s v="6è"/>
    <n v="54"/>
    <s v="Dues sessions al mateix dia, per dos grups de 27"/>
    <s v="A l'Aula del Centre Educatiu"/>
    <s v="Gratuït"/>
    <s v="Serveix per complementar l'exposició &quot;Jo sóc&quot;. Veure fitxa a l'apartat materials"/>
  </r>
  <r>
    <x v="2"/>
    <x v="64"/>
    <x v="103"/>
    <d v="1899-12-30T09:30:00"/>
    <s v="1r"/>
    <n v="52"/>
    <s v="Dos grups de 26, si poden anar el mateix dia seria genial, sinó diferents dies la mateixa setmana"/>
    <s v="Horts del Cal Botafoc (carrer Sant Llorenç 7, al costat Policia Local)"/>
    <s v="Gratuït"/>
    <s v="L'alumnat plantarà i s'endurà un producte de l'hort"/>
  </r>
  <r>
    <x v="5"/>
    <x v="26"/>
    <x v="103"/>
    <d v="1899-12-30T09:00:00"/>
    <s v="1r"/>
    <n v="25"/>
    <s v="A la Ludoteca"/>
    <s v="Cr Sala Boadella, sn"/>
    <s v="Gratuït"/>
    <s v="Dimarts, dimecres o dijous al matí."/>
  </r>
  <r>
    <x v="5"/>
    <x v="26"/>
    <x v="103"/>
    <d v="1899-12-30T11:00:00"/>
    <s v="2n"/>
    <n v="25"/>
    <s v="A la Ludoteca"/>
    <s v="Cr Sala Boadella, sn"/>
    <s v="Gratuït"/>
    <s v="Dimarts, dimecres o dijous al matí."/>
  </r>
  <r>
    <x v="7"/>
    <x v="71"/>
    <x v="103"/>
    <d v="1899-12-30T09:00:00"/>
    <s v="2n BATXILLERAT"/>
    <n v="8"/>
    <s v="Punt de trobada: Plaça Calissó"/>
    <s v="Manquen dades"/>
    <s v="Gratuït"/>
    <m/>
  </r>
  <r>
    <x v="3"/>
    <x v="7"/>
    <x v="104"/>
    <d v="1899-12-30T15:00:00"/>
    <s v="5è"/>
    <n v="30"/>
    <s v="Visita per conéixer el funcionament de la ràdio, per tal de dur a terme el taller de ràdio de l'escola. Portem dos grups de 15 alumnes d'entre 4t i 6è de primària."/>
    <s v="Radio Castellar (cr Major, 76 primer pis)"/>
    <s v="Gratuït"/>
    <s v="S'haurà de dividir el grup per accedir a les instal·lacions"/>
  </r>
  <r>
    <x v="3"/>
    <x v="7"/>
    <x v="104"/>
    <d v="1899-12-30T15:00:00"/>
    <s v="5è"/>
    <n v="30"/>
    <s v="Visita per conéixer el funcionament de la ràdio, per tal de dur a terme el taller de ràdio de l'escola. Portem dos grups de 15 alumnes d'entre 4t i 6è de primària."/>
    <s v="Radio Castellar (cr Major, 76 primer pis)"/>
    <s v="Gratuït"/>
    <s v="S'haurà de dividir el grup per accedir a les instal·lacions"/>
  </r>
  <r>
    <x v="4"/>
    <x v="28"/>
    <x v="104"/>
    <d v="1899-12-30T09:00:00"/>
    <s v="I3"/>
    <n v="20"/>
    <s v="Ens adaptem amb la data i franja horària"/>
    <s v="A l'Aula del Centre Educatiu"/>
    <s v="Gratuït"/>
    <s v="Dimarts, dimecres o dijous de 9:00 a 10:00 o de 15:00 a 16:00 h"/>
  </r>
  <r>
    <x v="0"/>
    <x v="46"/>
    <x v="104"/>
    <d v="1899-12-30T10:00:00"/>
    <s v="6è"/>
    <m/>
    <s v="Guitarra"/>
    <s v="A l'aula del centre educatiu"/>
    <s v="4 € per alumne i sessió"/>
    <m/>
  </r>
  <r>
    <x v="0"/>
    <x v="46"/>
    <x v="104"/>
    <d v="1899-12-30T09:00:00"/>
    <s v="I5"/>
    <m/>
    <s v="Cordes del món"/>
    <s v="A l'aula del centre educatiu"/>
    <s v="4 € per alumne i sessió"/>
    <m/>
  </r>
  <r>
    <x v="9"/>
    <x v="46"/>
    <x v="104"/>
    <d v="1899-12-30T15:00:00"/>
    <s v="6è"/>
    <m/>
    <s v="Guitarra"/>
    <s v="A l'aula del centre educatiu"/>
    <s v="4 € per alumne i sessió"/>
    <m/>
  </r>
  <r>
    <x v="9"/>
    <x v="46"/>
    <x v="104"/>
    <d v="1899-12-30T12:00:00"/>
    <s v="I5"/>
    <m/>
    <s v="Cordes del món"/>
    <s v="A l'aula del centre educatiu"/>
    <s v="4 € per alumne i sessió"/>
    <m/>
  </r>
  <r>
    <x v="8"/>
    <x v="72"/>
    <x v="105"/>
    <d v="1899-12-30T09:00:00"/>
    <s v="4t"/>
    <n v="27"/>
    <s v="Si el 14 d'abril no pot ser també ens va bé el 17."/>
    <s v="Zona verda propera a l'Escola"/>
    <s v="Gratuït"/>
    <s v="Es preferible fer l'activitat a la primavera. Dilluns, dimecres o divendres en horari de matí"/>
  </r>
  <r>
    <x v="4"/>
    <x v="40"/>
    <x v="105"/>
    <d v="1899-12-30T11:00:00"/>
    <s v="2n"/>
    <n v="23"/>
    <s v="Georgina and the dragon"/>
    <s v="Auditori Municipal Miquel Pont"/>
    <s v="4,5 € per alumne i sessió"/>
    <s v="Per accedir al material www.ipaproductions.com. Usuari: teacher. Codi: GEORGINA0036"/>
  </r>
  <r>
    <x v="0"/>
    <x v="40"/>
    <x v="105"/>
    <d v="1899-12-30T09:30:00"/>
    <s v="2n"/>
    <n v="17"/>
    <s v="Georgina and the dragon"/>
    <s v="Auditori Municipal Miquel Pont"/>
    <s v="4,5 € per alumne i sessió"/>
    <s v="Per accedir al material www.ipaproductions.com. Usuari: teacher. Codi: GEORGINA0036"/>
  </r>
  <r>
    <x v="3"/>
    <x v="40"/>
    <x v="105"/>
    <d v="1899-12-30T09:30:00"/>
    <s v="2n"/>
    <n v="26"/>
    <s v="Georgina and the dragon"/>
    <s v="Auditori Municipal Miquel Pont"/>
    <s v="4,5 € per alumne i sessió"/>
    <s v="Per accedir al material www.ipaproductions.com. Usuari: teacher. Codi: GEORGINA0036"/>
  </r>
  <r>
    <x v="5"/>
    <x v="40"/>
    <x v="105"/>
    <d v="1899-12-30T09:30:00"/>
    <s v="2n"/>
    <n v="25"/>
    <s v="Georgina and the dragon"/>
    <s v="Auditori Municipal Miquel Pont"/>
    <s v="4,5 € per alumne i sessió"/>
    <s v="Per accedir al material www.ipaproductions.com. Usuari: teacher. Codi: GEORGINA0036"/>
  </r>
  <r>
    <x v="9"/>
    <x v="40"/>
    <x v="105"/>
    <d v="1899-12-30T09:30:00"/>
    <s v="2n"/>
    <n v="27"/>
    <s v="Georgina and the dragon"/>
    <s v="Auditori Municipal Miquel Pont"/>
    <s v="4,5 € per alumne i sessió"/>
    <s v="Per accedir al material www.ipaproductions.com. Usuari: teacher. Codi: GEORGINA0036"/>
  </r>
  <r>
    <x v="6"/>
    <x v="40"/>
    <x v="105"/>
    <d v="1899-12-30T11:00:00"/>
    <s v="2n"/>
    <n v="23"/>
    <s v="Georgina and the dragon"/>
    <s v="Auditori Municipal Miquel Pont"/>
    <s v="4,5 € per alumne i sessió"/>
    <s v="Per accedir al material www.ipaproductions.com. Usuari: teacher. Codi: GEORGINA0036"/>
  </r>
  <r>
    <x v="8"/>
    <x v="40"/>
    <x v="105"/>
    <d v="1899-12-30T11:00:00"/>
    <s v="2n"/>
    <n v="25"/>
    <s v="Georgina and the dragon"/>
    <s v="Auditori Municipal Miquel Pont"/>
    <s v="4,5 € per alumne i sessió"/>
    <s v="Per accedir al material www.ipaproductions.com. Usuari: teacher. Codi: GEORGINA0036"/>
  </r>
  <r>
    <x v="2"/>
    <x v="40"/>
    <x v="105"/>
    <d v="1899-12-30T11:00:00"/>
    <s v="2n"/>
    <n v="48"/>
    <s v="Georgina and the dragon"/>
    <s v="Auditori Municipal Miquel Pont"/>
    <s v="4,5 € per alumne i sessió"/>
    <s v="Per accedir al material www.ipaproductions.com. Usuari: teacher. Codi: GEORGINA0036"/>
  </r>
  <r>
    <x v="5"/>
    <x v="73"/>
    <x v="106"/>
    <d v="1899-12-30T15:00:00"/>
    <s v="1r"/>
    <n v="25"/>
    <s v="Per a tot l'alumnat de 1r i 2n. Total alumnes 50. Proposa de dates del 17 al 21 d'abril  (si pot ser que no sigui dijous)"/>
    <s v="A l'Aula del Centre Educatiu"/>
    <s v="Gratuït"/>
    <s v="Durant el mes d'abril com activitat relacionada amb la Diada de Sant Jordi. Preferentment per les tardes"/>
  </r>
  <r>
    <x v="5"/>
    <x v="73"/>
    <x v="106"/>
    <d v="1899-12-30T15:45:00"/>
    <s v="2n"/>
    <n v="25"/>
    <s v="Per a tot l'alumnat de 1r i 2n. Total alumnes 50. Proposa de dates del 17 al 21 d'abril  (si pot ser que no sigui dijous)"/>
    <s v="A l'Aula del Centre Educatiu"/>
    <s v="Gratuït"/>
    <s v="Durant el mes d'abril com activitat relacionada amb la Diada de Sant Jordi. Preferentment per les tardes"/>
  </r>
  <r>
    <x v="3"/>
    <x v="26"/>
    <x v="107"/>
    <d v="1899-12-30T09:45:00"/>
    <s v="1r"/>
    <n v="25"/>
    <s v="A la Ludoteca"/>
    <s v="Cr Sala Boadella, sn"/>
    <s v="Gratuït"/>
    <s v="Dimarts, dimecres o dijous al matí."/>
  </r>
  <r>
    <x v="4"/>
    <x v="15"/>
    <x v="107"/>
    <d v="1899-12-30T09:00:00"/>
    <s v="5è"/>
    <n v="22"/>
    <m/>
    <s v="Un tram del Riu Ripoll a concretar"/>
    <s v="Gratuït"/>
    <s v="Opció d'acompanyament des de l'Escola. Inspecció de tardor del 2022 (del 13 al 18 d'octubre) primavera del 2023 (17 al 21 d'abril)"/>
  </r>
  <r>
    <x v="5"/>
    <x v="17"/>
    <x v="107"/>
    <d v="1899-12-30T15:15:00"/>
    <s v="3r"/>
    <n v="25"/>
    <s v="La nostra proposta és poder venir a la biblioteca sense que hi hagi una activitat dirigida. Duríem nosaltres la dinàmica del grup i les explicacions"/>
    <s v="Biblioteca Antoni Tort (Sala Boadella, s/n)"/>
    <s v="Gratuït"/>
    <s v="Dimarts, dimecres o dijous de 9:00 a 10:00 o de 15:00 a 16:00 h"/>
  </r>
  <r>
    <x v="8"/>
    <x v="73"/>
    <x v="30"/>
    <d v="1899-12-30T15:15:00"/>
    <s v="1r"/>
    <n v="50"/>
    <s v="Aquesta activitat seria per 1r i 2n. Es podria fer el mateix dia pels dos grups? Si el 19 d'abril no pot ser també ens va bé el 20."/>
    <s v="A l'Aula del Centre Educatiu"/>
    <s v="Gratuït"/>
    <s v="Durant el mes d'abril com activitat relacionada amb la Diada de Sant Jordi. Preferentment per les tardes"/>
  </r>
  <r>
    <x v="8"/>
    <x v="73"/>
    <x v="30"/>
    <d v="1899-12-30T15:45:00"/>
    <s v="2r"/>
    <n v="50"/>
    <s v="Aquesta activitat seria per 1r i 2n. Es podria fer el mateix dia pels dos grups? Si el 19 d'abril no pot ser també ens va bé el 20."/>
    <s v="A l'Aula del Centre Educatiu"/>
    <s v="Gratuït"/>
    <s v="Durant el mes d'abril com activitat relacionada amb la Diada de Sant Jordi. Preferentment per les tardes"/>
  </r>
  <r>
    <x v="0"/>
    <x v="71"/>
    <x v="30"/>
    <d v="1899-12-30T09:30:00"/>
    <s v="6è"/>
    <n v="28"/>
    <s v="Punt de trobada: Plaça Calissó"/>
    <s v="Carrers del Municipi"/>
    <s v="Gratuït"/>
    <s v="Data a concretar (Excepte mesos desembre, gener i febrer)"/>
  </r>
  <r>
    <x v="0"/>
    <x v="0"/>
    <x v="30"/>
    <d v="1899-12-30T09:30:00"/>
    <s v="1r"/>
    <n v="19"/>
    <m/>
    <s v="Biblioteca Antoni Tort (Sala Boadella, s/n)"/>
    <s v="Gratuït"/>
    <s v="Dimarts, dimecres o dijous de 9:00 a 10:00 o de 15:00 a 16:00 h"/>
  </r>
  <r>
    <x v="5"/>
    <x v="17"/>
    <x v="30"/>
    <d v="1899-12-30T15:15:00"/>
    <s v="4t"/>
    <n v="26"/>
    <s v="La nostra proposta és poder venir a la biblioteca sense que hi hagi una activitat dirigida. Duríem nosaltres la dinàmica del grup i les explicacions"/>
    <s v="Biblioteca Antoni Tort (Sala Boadella, s/n)"/>
    <s v="Gratuït"/>
    <s v="Dimarts, dimecres o dijous de 9:00 a 10:00 o de 15:00 a 16:00 h"/>
  </r>
  <r>
    <x v="2"/>
    <x v="47"/>
    <x v="34"/>
    <d v="1899-12-30T09:30:00"/>
    <s v="I3"/>
    <n v="40"/>
    <s v="Demanat directament al Consorci, per la data de 20 d’abril"/>
    <s v="A l'Aula del Centre Educatiu"/>
    <s v="Gratuït"/>
    <s v="Per agilitzar la sol·licitud podeu trucar al Consorci per a la Defensa de la Conca del riu Besòs 93 842 93 61 o escriure a patricia@apren.cat. Places limitades"/>
  </r>
  <r>
    <x v="2"/>
    <x v="48"/>
    <x v="34"/>
    <d v="1899-12-30T09:30:00"/>
    <s v="I4"/>
    <n v="48"/>
    <s v="Demanat directament al Consorci, per la data de 20 d’abril"/>
    <s v="A l'Aula del Centre Educatiu"/>
    <s v="Gratuït"/>
    <s v="Per agilitzar la sol·licitud podeu trucar al Consorci per a la Defensa de la Conca del riu Besòs 93 842 93 61 o escriure a patricia@apren.cat. Places limitades"/>
  </r>
  <r>
    <x v="6"/>
    <x v="0"/>
    <x v="34"/>
    <d v="1899-12-30T09:30:00"/>
    <s v="I5"/>
    <n v="25"/>
    <m/>
    <s v="Biblioteca Antoni Tort (Sala Boadella, s/n)"/>
    <s v="Gratuït"/>
    <s v="Dimarts, dimecres o dijous de 9:00 a 10:00 o de 15:00 a 16:00 h"/>
  </r>
  <r>
    <x v="4"/>
    <x v="73"/>
    <x v="108"/>
    <d v="1899-12-30T15:00:00"/>
    <s v="1r"/>
    <n v="25"/>
    <m/>
    <s v="A l'Aula del Centre Educatiu"/>
    <s v="Gratuït"/>
    <s v="Durant el mes d'abril com activitat relacionada amb la Diada de Sant Jordi. Preferentment per les tardes"/>
  </r>
  <r>
    <x v="4"/>
    <x v="73"/>
    <x v="108"/>
    <d v="1899-12-30T15:45:00"/>
    <s v="2n"/>
    <n v="23"/>
    <m/>
    <s v="A l'Aula del Centre Educatiu"/>
    <s v="Gratuït"/>
    <s v="Durant el mes d'abril com activitat relacionada amb la Diada de Sant Jordi. Preferentment per les tardes"/>
  </r>
  <r>
    <x v="1"/>
    <x v="28"/>
    <x v="108"/>
    <d v="1899-12-30T10:00:00"/>
    <s v="I2"/>
    <n v="10"/>
    <m/>
    <s v="Manquen dades"/>
    <s v="Manquen Dades"/>
    <s v="Manquen dades"/>
  </r>
  <r>
    <x v="0"/>
    <x v="23"/>
    <x v="109"/>
    <d v="1899-12-30T09:00:00"/>
    <s v="I4"/>
    <n v="9"/>
    <s v="Voldríem baixar a les dues activitats amb I3 i I4 perquè són grups d'alumnat reduït, concretament, entre els dos grups som 17 alumnes. A més a més, fer el mateix dia biblioteca i ludoteca. Per tal d'agilitzar les sortides, ja que es troben a prop i no hem de baixar i pujar dos cops des de l'escola. "/>
    <s v="Biblioteca Antoni Tort (Sala Boadella, s/n)"/>
    <s v="Gratuït"/>
    <s v="Dimarts, dimecres o dijous de 9:00 a 10:00 o de 15:00 a 16:00 h"/>
  </r>
  <r>
    <x v="0"/>
    <x v="13"/>
    <x v="110"/>
    <d v="1899-12-30T10:30:00"/>
    <s v="I3 i I4"/>
    <n v="17"/>
    <s v="Visites demanades pel dilluns 24 però no es fan visites ni a la Biblioteca ni a la Ludoteca. Voldríem baixar a les dues activitats amb I3 i I4 perquè són grups d'alumnat reduït, concretament, entre els dos grups som 17 alumnes. A més a més, fer el mateix dia biblioteca i ludoteca. Per tal d'agilitzar les sortides, ja que es troben a prop i no hem de baixar i pujar dos cops des de l'escola. "/>
    <s v="Cr Sala Boadella, sn"/>
    <s v="Gratuït"/>
    <s v="Dimarts, dimecres o dijous al matí. Una visita gratuïta per grup. Cost de repetició 26,65 €"/>
  </r>
  <r>
    <x v="7"/>
    <x v="19"/>
    <x v="110"/>
    <d v="1899-12-30T09:00:00"/>
    <s v="1r BATXILLERAT"/>
    <n v="17"/>
    <s v="A Aguilart (cr Doctor Rovira, 20) DIBUIX ARTÍSTIC. DURANT TERCER TRIMESTRE"/>
    <s v="Aguilart (cr Doctor Rovira, 20) o a l'Aula del Centre Educatiu"/>
    <s v="2,00 € per alumne"/>
    <s v="Dilluns, dimarts o divendres en horari de matins. Cal dur una bata o samarreta vella per no embrutar-se la roba"/>
  </r>
  <r>
    <x v="8"/>
    <x v="13"/>
    <x v="111"/>
    <d v="1899-12-30T10:00:00"/>
    <s v="I3"/>
    <n v="18"/>
    <s v="La visita estava demanada pel dia 28 però els divendres la Ludoteca no està disponible per les visites escolars"/>
    <s v="Cr Sala Boadella, sn"/>
    <s v="Gratuït"/>
    <s v="Dimarts, dimecres o dijous al matí. Una visita gratuïta per grup. Cost de repetició 26,65 €"/>
  </r>
  <r>
    <x v="4"/>
    <x v="40"/>
    <x v="111"/>
    <d v="1899-12-30T11:00:00"/>
    <s v="3r"/>
    <n v="22"/>
    <s v="Aladdin"/>
    <s v="Auditori Municipal Miquel Pont"/>
    <s v="4,5 € per alumne i sessió"/>
    <s v="Per accedir al material www.ipaproductions.com. Usuari: teacher. Codi: ALADDIN8456"/>
  </r>
  <r>
    <x v="0"/>
    <x v="40"/>
    <x v="111"/>
    <d v="1899-12-30T09:30:00"/>
    <s v="3r"/>
    <n v="23"/>
    <s v="Aladdin"/>
    <s v="Auditori Municipal Miquel Pont"/>
    <s v="4,5 € per alumne i sessió"/>
    <s v="Per accedir al material www.ipaproductions.com. Usuari: teacher. Codi: ALADDIN8456"/>
  </r>
  <r>
    <x v="3"/>
    <x v="40"/>
    <x v="111"/>
    <d v="1899-12-30T09:30:00"/>
    <s v="3r"/>
    <n v="25"/>
    <s v="Aladdin"/>
    <s v="Auditori Municipal Miquel Pont"/>
    <s v="4,5 € per alumne i sessió"/>
    <s v="Per accedir al material www.ipaproductions.com. Usuari: teacher. Codi: ALADDIN8456"/>
  </r>
  <r>
    <x v="5"/>
    <x v="40"/>
    <x v="111"/>
    <d v="1899-12-30T09:30:00"/>
    <s v="3r"/>
    <n v="25"/>
    <s v="Aladdin"/>
    <s v="Auditori Municipal Miquel Pont"/>
    <s v="4,5 € per alumne i sessió"/>
    <s v="Per accedir al material www.ipaproductions.com. Usuari: teacher. Codi: ALADDIN8456"/>
  </r>
  <r>
    <x v="9"/>
    <x v="40"/>
    <x v="111"/>
    <d v="1899-12-30T09:30:00"/>
    <s v="3r"/>
    <n v="25"/>
    <s v="Aladdin"/>
    <s v="Auditori Municipal Miquel Pont"/>
    <s v="4,5 € per alumne i sessió"/>
    <s v="Per accedir al material www.ipaproductions.com. Usuari: teacher. Codi: ALADDIN8456"/>
  </r>
  <r>
    <x v="6"/>
    <x v="40"/>
    <x v="111"/>
    <d v="1899-12-30T11:00:00"/>
    <s v="3r"/>
    <n v="24"/>
    <s v="Aladdin"/>
    <s v="Auditori Municipal Miquel Pont"/>
    <s v="4,5 € per alumne i sessió"/>
    <s v="Per accedir al material www.ipaproductions.com. Usuari: teacher. Codi: ALADDIN8456"/>
  </r>
  <r>
    <x v="8"/>
    <x v="40"/>
    <x v="111"/>
    <d v="1899-12-30T11:00:00"/>
    <s v="3r"/>
    <n v="24"/>
    <s v="Aladdin"/>
    <s v="Auditori Municipal Miquel Pont"/>
    <s v="4,5 € per alumne i sessió"/>
    <s v="Per accedir al material www.ipaproductions.com. Usuari: teacher. Codi: ALADDIN8456"/>
  </r>
  <r>
    <x v="2"/>
    <x v="40"/>
    <x v="111"/>
    <d v="1899-12-30T11:00:00"/>
    <s v="3r"/>
    <n v="51"/>
    <s v="Aladdin"/>
    <s v="Auditori Municipal Miquel Pont"/>
    <s v="4,5 € per alumne i sessió"/>
    <s v="Per accedir al material www.ipaproductions.com. Usuari: teacher. Codi: ALADDIN8456"/>
  </r>
  <r>
    <x v="1"/>
    <x v="13"/>
    <x v="112"/>
    <d v="1899-12-30T10:00:00"/>
    <s v="I1"/>
    <n v="11"/>
    <m/>
    <s v="Manquen dades"/>
    <s v="Manquen Dades"/>
    <s v="Manquen dades"/>
  </r>
  <r>
    <x v="2"/>
    <x v="74"/>
    <x v="113"/>
    <d v="1899-12-30T09:30:00"/>
    <s v="3r A"/>
    <n v="26"/>
    <s v="Pàdel"/>
    <s v="Club Tennis Castellar (cr Sant Feliu, sn - costat Pavelló Dani Pedrosa) o al Centre Educatiu"/>
    <s v="1,00 € per alumne"/>
    <s v="Els i les participants hauran de dur roba esportiva"/>
  </r>
  <r>
    <x v="2"/>
    <x v="75"/>
    <x v="113"/>
    <d v="1899-12-30T09:30:00"/>
    <s v="2n"/>
    <n v="50"/>
    <s v="Fer-la el mateix dia"/>
    <s v="A l'Aula del Centre Educatiu"/>
    <s v="50 € per grup classe"/>
    <s v="Activitat d'uns 45 minuts de durada"/>
  </r>
  <r>
    <x v="9"/>
    <x v="26"/>
    <x v="114"/>
    <d v="1899-12-30T11:00:00"/>
    <s v="2N"/>
    <n v="27"/>
    <m/>
    <s v="Cr Sala Boadella, sn"/>
    <s v="Gratuït"/>
    <s v="Dimarts, dimecres o dijous al matí."/>
  </r>
  <r>
    <x v="9"/>
    <x v="8"/>
    <x v="115"/>
    <d v="1899-12-30T09:00:00"/>
    <s v="I5"/>
    <n v="22"/>
    <m/>
    <s v="Parc de Colobrers"/>
    <s v="Gratuït"/>
    <s v="Opció d'acompanyament des de l'Escola. Excursió a mida en funció del punt de sortida i l'estona disponible"/>
  </r>
  <r>
    <x v="1"/>
    <x v="64"/>
    <x v="116"/>
    <d v="1899-12-30T10:00:00"/>
    <s v="I2"/>
    <n v="10"/>
    <m/>
    <s v="Manquen dades"/>
    <s v="Manquen Dades"/>
    <s v="Manquen dades"/>
  </r>
  <r>
    <x v="13"/>
    <x v="38"/>
    <x v="116"/>
    <d v="1899-12-30T09:30:00"/>
    <s v="I2"/>
    <n v="20"/>
    <s v="A la Ludoteca"/>
    <s v="Ludoteca. Carrer Sala Boadella, sn"/>
    <s v="Gratuït"/>
    <s v="Dimarts, dimecres o dijous al matí."/>
  </r>
  <r>
    <x v="0"/>
    <x v="76"/>
    <x v="116"/>
    <d v="1899-12-30T10:30:00"/>
    <s v="I3, I4, I5"/>
    <n v="24"/>
    <s v="Demanada pel 4 de maig Ens agradaria poder fer l'activitat amb tots els grups d'infantil I3, I4 i I5, ja que són grups reduïts d'alumnat i disposem de l'espai necessari. Concretament, són 8 alumnes a I3, 9 alumnes a I4 i 7 alumnes a I5. En total 25 alumnes. "/>
    <s v="A l'aula del Centre Educatiu"/>
    <s v="Gratuït"/>
    <s v="Per agilitzar la sol·licitud podeu trucar al Consorci de Residus del Vallès Occidental 93 700 14 52 o escriure a ccvo.eduambiental@ccvo.cat"/>
  </r>
  <r>
    <x v="2"/>
    <x v="74"/>
    <x v="117"/>
    <d v="1899-12-30T09:30:00"/>
    <s v="3r B"/>
    <n v="26"/>
    <s v="Pàdel"/>
    <s v="Club Tennis Castellar (cr Sant Feliu, sn - costat Pavelló Dani Pedrosa) o al Centre Educatiu"/>
    <s v="1,00 € per alumne"/>
    <s v="Els i les participants hauran de dur roba esportiva"/>
  </r>
  <r>
    <x v="4"/>
    <x v="77"/>
    <x v="117"/>
    <d v="1899-12-30T09:15:00"/>
    <s v="5è"/>
    <m/>
    <m/>
    <m/>
    <s v="Gratuït"/>
    <m/>
  </r>
  <r>
    <x v="2"/>
    <x v="77"/>
    <x v="117"/>
    <d v="1899-12-30T09:15:00"/>
    <s v="5è A i B"/>
    <m/>
    <m/>
    <m/>
    <s v="Gratuït"/>
    <m/>
  </r>
  <r>
    <x v="4"/>
    <x v="40"/>
    <x v="117"/>
    <d v="1899-12-30T11:00:00"/>
    <s v="1r"/>
    <n v="26"/>
    <s v="Cinderella"/>
    <s v="Auditori Municipal Miquel Pont"/>
    <s v="4,5 € per alumne i sessió"/>
    <s v="Per accedir al material www.ipaproductions.com. Usuari: teacher. Codi: CINDERELLA1310"/>
  </r>
  <r>
    <x v="0"/>
    <x v="40"/>
    <x v="117"/>
    <d v="1899-12-30T09:30:00"/>
    <s v="1r"/>
    <n v="19"/>
    <s v="Cinderella"/>
    <s v="Auditori Municipal Miquel Pont"/>
    <s v="4,5 € per alumne i sessió"/>
    <s v="Per accedir al material www.ipaproductions.com. Usuari: teacher. Codi: CINDERELLA1310"/>
  </r>
  <r>
    <x v="3"/>
    <x v="40"/>
    <x v="117"/>
    <d v="1899-12-30T09:30:00"/>
    <s v="1r"/>
    <n v="25"/>
    <s v="Cinderella"/>
    <s v="Auditori Municipal Miquel Pont"/>
    <s v="4,5 € per alumne i sessió"/>
    <s v="Per accedir al material www.ipaproductions.com. Usuari: teacher. Codi: CINDERELLA1310"/>
  </r>
  <r>
    <x v="5"/>
    <x v="40"/>
    <x v="117"/>
    <d v="1899-12-30T09:30:00"/>
    <s v="1r"/>
    <n v="24"/>
    <s v="Cinderella"/>
    <s v="Auditori Municipal Miquel Pont"/>
    <s v="4,5 € per alumne i sessió"/>
    <s v="Per accedir al material www.ipaproductions.com. Usuari: teacher. Codi: CINDERELLA1310"/>
  </r>
  <r>
    <x v="9"/>
    <x v="40"/>
    <x v="117"/>
    <d v="1899-12-30T09:30:00"/>
    <s v="1r"/>
    <n v="24"/>
    <s v="Cinderella"/>
    <s v="Auditori Municipal Miquel Pont"/>
    <s v="4,5 € per alumne i sessió"/>
    <s v="Per accedir al material www.ipaproductions.com. Usuari: teacher. Codi: CINDERELLA1310"/>
  </r>
  <r>
    <x v="6"/>
    <x v="40"/>
    <x v="117"/>
    <d v="1899-12-30T11:00:00"/>
    <s v="1r"/>
    <n v="25"/>
    <s v="Cinderella"/>
    <s v="Auditori Municipal Miquel Pont"/>
    <s v="4,5 € per alumne i sessió"/>
    <s v="Per accedir al material www.ipaproductions.com. Usuari: teacher. Codi: CINDERELLA1310"/>
  </r>
  <r>
    <x v="8"/>
    <x v="40"/>
    <x v="117"/>
    <d v="1899-12-30T11:00:00"/>
    <s v="1r"/>
    <n v="25"/>
    <s v="Cinderella"/>
    <s v="Auditori Municipal Miquel Pont"/>
    <s v="4,5 € per alumne i sessió"/>
    <s v="Per accedir al material www.ipaproductions.com. Usuari: teacher. Codi: CINDERELLA1310"/>
  </r>
  <r>
    <x v="2"/>
    <x v="40"/>
    <x v="117"/>
    <d v="1899-12-30T11:00:00"/>
    <s v="1r"/>
    <n v="51"/>
    <s v="Cinderella"/>
    <s v="Auditori Municipal Miquel Pont"/>
    <s v="4,5 € per alumne i sessió"/>
    <s v="Per accedir al material www.ipaproductions.com. Usuari: teacher. Codi: CINDERELLA1310"/>
  </r>
  <r>
    <x v="5"/>
    <x v="51"/>
    <x v="118"/>
    <m/>
    <s v="I3, I4, I5"/>
    <n v="75"/>
    <s v="Disponible del dilluns 30 de gener al divendres 10 de febrer. Recollir i tornar a la ludoteca Les 3 Moreres. Proposta per al mes de maig o juny per a tot l'alumnat d'infantil."/>
    <s v="Lloc de recollida i devolució: Ludoteca Municipal les Tres Moreres"/>
    <s v="Gratuït"/>
    <s v="Cal vehicle per transport"/>
  </r>
  <r>
    <x v="11"/>
    <x v="78"/>
    <x v="118"/>
    <d v="1899-12-30T13:00:00"/>
    <m/>
    <n v="13"/>
    <s v="La meitat del grup és alumnat nouvingut, amb un nivell de domini idiomàtic baix"/>
    <m/>
    <m/>
    <m/>
  </r>
  <r>
    <x v="12"/>
    <x v="64"/>
    <x v="119"/>
    <d v="1899-12-30T10:00:00"/>
    <s v="I2"/>
    <n v="7"/>
    <m/>
    <s v="Horts del Cal Botafoc (carrer Sant Llorenç 7, al costat Policia Local)"/>
    <s v="Gratuït"/>
    <s v="L'alumnat plantarà i s'endurà un producte de l'hort"/>
  </r>
  <r>
    <x v="13"/>
    <x v="38"/>
    <x v="119"/>
    <d v="1899-12-30T09:30:00"/>
    <s v="I2"/>
    <n v="20"/>
    <s v="A la Ludoteca"/>
    <s v="Ludoteca. Carrer Sala Boadella, sn"/>
    <s v="Gratuït"/>
    <s v="Dimarts, dimecres o dijous al matí."/>
  </r>
  <r>
    <x v="7"/>
    <x v="3"/>
    <x v="119"/>
    <d v="1899-12-30T12:30:00"/>
    <s v="1r BATXILLERAT"/>
    <n v="17"/>
    <s v="Punt de trobada:Durant el tercer trimestre Dt 12.30-13.30"/>
    <s v="Manquen dades"/>
    <s v="Manquen Dades"/>
    <s v="Manquen dades"/>
  </r>
  <r>
    <x v="0"/>
    <x v="66"/>
    <x v="120"/>
    <d v="1899-12-30T09:00:00"/>
    <s v="4t"/>
    <n v="21"/>
    <s v="L'activitat estava demanada per les 15h però no es fan sessions a la tarda"/>
    <s v="A l'Aula de l'Escola o a la Ludoteca. Possibilitat de tria. Carrer Sala Boadella, sn"/>
    <s v="Gratuït"/>
    <s v="Dimarts, dimecres o dijous al matí."/>
  </r>
  <r>
    <x v="0"/>
    <x v="66"/>
    <x v="120"/>
    <d v="1899-12-30T11:00:00"/>
    <s v="5é"/>
    <n v="24"/>
    <s v="He agrupat les dues sessions en horari de matí perquè no es poden fer a la arda. Si no us va bé organitzat així, en parlem"/>
    <s v="A l'Aula de l'Escola o a la Ludoteca. Possibilitat de tria. Carrer Sala Boadella, sn"/>
    <s v="Gratuït"/>
    <s v="Dimarts, dimecres o dijous al matí."/>
  </r>
  <r>
    <x v="13"/>
    <x v="28"/>
    <x v="120"/>
    <m/>
    <s v="I2"/>
    <n v="60"/>
    <s v="A partir de gener. Necessitem 1 sola sessió."/>
    <s v="A l'Aula del Centre Educatiu"/>
    <s v="Gratuït"/>
    <s v="Dimarts, dimecres o dijous de 9:00 a 10:00 o de 15:00 a 16:00 h"/>
  </r>
  <r>
    <x v="4"/>
    <x v="79"/>
    <x v="121"/>
    <d v="1899-12-30T15:15:00"/>
    <s v="I4"/>
    <n v="24"/>
    <s v="Ens adaptem a la data, millor al 3r trimestre"/>
    <s v="Escola de Música Torre Balada (cr Caldes, 56)"/>
    <s v="Gratuït"/>
    <s v="Segon dilluns de cada mes de 15:15 a 16:00 h"/>
  </r>
  <r>
    <x v="7"/>
    <x v="80"/>
    <x v="121"/>
    <d v="1899-12-30T10:00:00"/>
    <s v="UEC"/>
    <n v="10"/>
    <s v="3r Trimestre Dc _x000a_10 - 11.30_x000a__x000a_Dj _x000a_10-11.30 UEC"/>
    <s v="Manquen dades"/>
    <s v="Manquen Dades"/>
    <s v="Manquen dades"/>
  </r>
  <r>
    <x v="5"/>
    <x v="77"/>
    <x v="122"/>
    <d v="1899-12-30T09:15:00"/>
    <s v="5è"/>
    <m/>
    <m/>
    <m/>
    <s v="Gratuït"/>
    <m/>
  </r>
  <r>
    <x v="9"/>
    <x v="77"/>
    <x v="122"/>
    <d v="1899-12-30T09:15:00"/>
    <s v="5è"/>
    <m/>
    <m/>
    <m/>
    <s v="Gratuït"/>
    <m/>
  </r>
  <r>
    <x v="8"/>
    <x v="77"/>
    <x v="122"/>
    <d v="1899-12-30T09:15:00"/>
    <s v="5è"/>
    <m/>
    <m/>
    <m/>
    <s v="Gratuït"/>
    <m/>
  </r>
  <r>
    <x v="13"/>
    <x v="38"/>
    <x v="122"/>
    <d v="1899-12-30T09:30:00"/>
    <s v="I2"/>
    <n v="20"/>
    <s v="A la Ludoteca"/>
    <s v="Ludoteca. Carrer Sala Boadella, sn"/>
    <s v="Gratuït"/>
    <s v="Dimarts, dimecres o dijous al matí."/>
  </r>
  <r>
    <x v="9"/>
    <x v="81"/>
    <x v="122"/>
    <d v="1899-12-30T11:30:00"/>
    <s v="I4"/>
    <n v="25"/>
    <m/>
    <s v="Edifici Botafoc (cr Sant Llorenç, 7)"/>
    <s v="Gratuït"/>
    <s v="Dimarts o divendres al matí"/>
  </r>
  <r>
    <x v="1"/>
    <x v="82"/>
    <x v="122"/>
    <d v="1899-12-30T10:00:00"/>
    <s v="I2"/>
    <n v="10"/>
    <m/>
    <s v="Manquen dades"/>
    <s v="Manquen Dades"/>
    <s v="Manquen dades"/>
  </r>
  <r>
    <x v="5"/>
    <x v="31"/>
    <x v="123"/>
    <m/>
    <s v="I3, I4, I5"/>
    <m/>
    <s v="Disponible del 15 al 26 de maig. Recollir i tornar a la Ludoteca. Cal col·laborar a pujar i baixar el material"/>
    <s v="Lloc de recollida i devolució: Ludoteca Municipal les Tres Moreres"/>
    <s v="Gratuït"/>
    <s v="Cal vehicle per transport"/>
  </r>
  <r>
    <x v="6"/>
    <x v="20"/>
    <x v="124"/>
    <d v="1899-12-30T09:00:00"/>
    <s v="3r"/>
    <n v="24"/>
    <s v="La Laia us vindrà a buscar a l'escola"/>
    <s v="De Can Barba a Can Carner"/>
    <s v="Gratuït"/>
    <s v="Es recomana fer les sortides a la Primavera o a la Tardor"/>
  </r>
  <r>
    <x v="9"/>
    <x v="26"/>
    <x v="124"/>
    <d v="1899-12-30T11:00:00"/>
    <s v="1R"/>
    <n v="25"/>
    <m/>
    <s v="Cr Sala Boadella, sn"/>
    <s v="Gratuït"/>
    <s v="Dimarts, dimecres o dijous al matí."/>
  </r>
  <r>
    <x v="7"/>
    <x v="80"/>
    <x v="124"/>
    <d v="1899-12-30T09:00:00"/>
    <s v="4t ESO"/>
    <n v="26"/>
    <s v="3R TRIMESTRE "/>
    <s v="Manquen dades"/>
    <s v="Manquen Dades"/>
    <s v="Manquen dades"/>
  </r>
  <r>
    <x v="7"/>
    <x v="3"/>
    <x v="124"/>
    <d v="1899-12-30T09:00:00"/>
    <s v="1r ESO A"/>
    <n v="25"/>
    <s v="Punt de trobada:"/>
    <s v="Manquen dades"/>
    <s v="Manquen Dades"/>
    <s v="Manquen dades"/>
  </r>
  <r>
    <x v="6"/>
    <x v="64"/>
    <x v="125"/>
    <d v="1899-12-30T09:30:00"/>
    <s v="I4"/>
    <n v="24"/>
    <m/>
    <s v="Horts del Cal Botafoc (carrer Sant Llorenç 7, al costat Policia Local)"/>
    <s v="Gratuït"/>
    <s v="L'alumnat plantarà i s'endurà un producte de l'hort"/>
  </r>
  <r>
    <x v="6"/>
    <x v="20"/>
    <x v="126"/>
    <d v="1899-12-30T09:00:00"/>
    <s v="4t"/>
    <n v="25"/>
    <s v="La Laia us vindrà a buscar a l'escola"/>
    <s v="De Can Barba a Can Carner"/>
    <s v="Gratuït"/>
    <s v="Es recomana fer les sortides a la Primavera o a la Tardor"/>
  </r>
  <r>
    <x v="5"/>
    <x v="65"/>
    <x v="126"/>
    <d v="1899-12-30T09:00:00"/>
    <s v="1r"/>
    <n v="25"/>
    <s v="Proposta per a l'alumnat de 1r i 2n. Total d'alumnes 50"/>
    <s v="Pistes municipals d'Atletisme (cr Garrotxa, sn)"/>
    <s v="Gratuït"/>
    <s v="El material per l'activitat serà proporcionat pel Club Atlétic"/>
  </r>
  <r>
    <x v="5"/>
    <x v="65"/>
    <x v="126"/>
    <d v="1899-12-30T09:00:00"/>
    <s v="2n"/>
    <n v="25"/>
    <s v="Proposta per a l'alumnat de 1r i 2n. Total d'alumnes 50"/>
    <s v="Pistes municipals d'Atletisme (cr Garrotxa, sn)"/>
    <s v="Gratuït"/>
    <s v="El material per l'activitat serà proporcionat pel Club Atlétic"/>
  </r>
  <r>
    <x v="2"/>
    <x v="8"/>
    <x v="126"/>
    <d v="1899-12-30T10:00:00"/>
    <s v="I4"/>
    <n v="24"/>
    <s v="Amb acompanyament, Grup A"/>
    <s v="Manquen Dades"/>
    <s v="Manquen Dades"/>
    <s v="Manquen Dades"/>
  </r>
  <r>
    <x v="7"/>
    <x v="3"/>
    <x v="126"/>
    <d v="1899-12-30T09:00:00"/>
    <s v="1r ESO A"/>
    <n v="25"/>
    <s v="Punt de trobada:"/>
    <s v="Manquen dades"/>
    <s v="Manquen Dades"/>
    <s v="Manquen dades"/>
  </r>
  <r>
    <x v="0"/>
    <x v="77"/>
    <x v="127"/>
    <d v="1899-12-30T09:15:00"/>
    <s v="5è"/>
    <m/>
    <m/>
    <m/>
    <s v="Gratuït"/>
    <m/>
  </r>
  <r>
    <x v="3"/>
    <x v="77"/>
    <x v="127"/>
    <d v="1899-12-30T09:15:00"/>
    <s v="5è A i B"/>
    <m/>
    <m/>
    <m/>
    <s v="Gratuït"/>
    <m/>
  </r>
  <r>
    <x v="6"/>
    <x v="77"/>
    <x v="127"/>
    <d v="1899-12-30T09:15:00"/>
    <s v="5è"/>
    <m/>
    <m/>
    <m/>
    <s v="Gratuït"/>
    <m/>
  </r>
  <r>
    <x v="1"/>
    <x v="81"/>
    <x v="127"/>
    <d v="1899-12-30T10:00:00"/>
    <s v="I2"/>
    <n v="10"/>
    <m/>
    <s v="Manquen dades"/>
    <s v="Manquen Dades"/>
    <s v="Manquen dades"/>
  </r>
  <r>
    <x v="5"/>
    <x v="20"/>
    <x v="128"/>
    <d v="1899-12-30T09:00:00"/>
    <s v="3r"/>
    <n v="25"/>
    <s v="La Laia us vindrà a buscar a l'escola Necessitaríem que la persona que fa l'activitat pugués venir a l'escola per fer d'acompanyant al marxar i al tornar"/>
    <s v="De Can Barba a Can Carner"/>
    <s v="Gratuït"/>
    <s v="Es recomana fer les sortides a la Primavera o a la Tardor"/>
  </r>
  <r>
    <x v="0"/>
    <x v="65"/>
    <x v="128"/>
    <d v="1899-12-30T09:30:00"/>
    <s v="4t"/>
    <n v="21"/>
    <m/>
    <s v="Pistes municipals d'Atletisme (cr Garrotxa, sn)"/>
    <s v="Gratuït"/>
    <s v="El material per l'activitat serà proporcionat pel Club Atlétic"/>
  </r>
  <r>
    <x v="7"/>
    <x v="80"/>
    <x v="128"/>
    <d v="1899-12-30T09:00:00"/>
    <s v="4t ESO"/>
    <n v="26"/>
    <m/>
    <m/>
    <m/>
    <m/>
  </r>
  <r>
    <x v="4"/>
    <x v="19"/>
    <x v="128"/>
    <d v="1899-12-30T09:30:00"/>
    <s v="I5"/>
    <n v="22"/>
    <s v="A Aguilart (cr Doctor Rovira, 20) "/>
    <s v="Aguilart (cr Doctor Rovira, 20) o a l'Aula del Centre Educatiu"/>
    <s v="2,00 € per alumne"/>
    <s v="Dilluns, dimarts o divendres en horari de matins. Cal dur una bata o samarreta vella per no embrutar-se la roba"/>
  </r>
  <r>
    <x v="7"/>
    <x v="3"/>
    <x v="128"/>
    <d v="1899-12-30T09:00:00"/>
    <s v="1r ESO A"/>
    <n v="25"/>
    <s v="Punt de trobada:"/>
    <s v="Manquen dades"/>
    <s v="Manquen Dades"/>
    <s v="Manquen dades"/>
  </r>
  <r>
    <x v="5"/>
    <x v="83"/>
    <x v="128"/>
    <d v="1899-12-30T09:00:00"/>
    <s v="1r"/>
    <n v="25"/>
    <s v="proposta del 22 al 26 de maig (preferiblement no dijous)"/>
    <s v="Can Sant Pere"/>
    <s v="Gratuït"/>
    <s v="Opció d'acompanyament des de l'Escola"/>
  </r>
  <r>
    <x v="2"/>
    <x v="84"/>
    <x v="129"/>
    <d v="1899-12-30T09:00:00"/>
    <s v="5èA"/>
    <n v="24"/>
    <s v="Dues sessions al mateix dia"/>
    <s v="Al pati de l'Escola"/>
    <s v="Gratuït"/>
    <s v="Es preferible fer l'activitat a la primavera. Dilluns, dimecres o divendres en horari de matí"/>
  </r>
  <r>
    <x v="2"/>
    <x v="84"/>
    <x v="129"/>
    <d v="1899-12-30T10:00:00"/>
    <s v="5èB"/>
    <n v="24"/>
    <s v="Dues sessions al mateix dia"/>
    <s v="Al pati de l'Escola"/>
    <s v="Gratuït"/>
    <s v="Es preferible fer l'activitat a la primavera. Dilluns, dimecres o divendres en horari de matí"/>
  </r>
  <r>
    <x v="5"/>
    <x v="75"/>
    <x v="129"/>
    <d v="1899-12-30T15:00:00"/>
    <s v="3r"/>
    <n v="25"/>
    <m/>
    <s v="A l'Aula del Centre Educatiu"/>
    <s v="50 € per grup classe"/>
    <s v="Activitat d'uns 45 minuts de durada"/>
  </r>
  <r>
    <x v="0"/>
    <x v="85"/>
    <x v="129"/>
    <d v="1899-12-30T15:00:00"/>
    <s v="4t"/>
    <n v="21"/>
    <m/>
    <s v="Obrador del Casé (cr Doctor Pujol, 58)"/>
    <s v="Gratuït"/>
    <s v="Cal dividir el grup com a màxim en tretze persones per grup. Activitat a realitzar els dilluns al matí"/>
  </r>
  <r>
    <x v="2"/>
    <x v="8"/>
    <x v="129"/>
    <d v="1899-12-30T10:00:00"/>
    <s v="I4 B"/>
    <n v="24"/>
    <s v="Amb acompanyament, Grup B"/>
    <s v="Manquen Dades"/>
    <s v="Manquen Dades"/>
    <s v="Manquen Dades"/>
  </r>
  <r>
    <x v="5"/>
    <x v="52"/>
    <x v="129"/>
    <d v="1899-12-30T09:00:00"/>
    <s v="6è"/>
    <n v="26"/>
    <s v="Punt de trobada: refugi antiaeri, Carrer Solsonès cantonada Carrer del Bages. Prop del bar La cantonada"/>
    <s v="Carrer Berguedà"/>
    <s v="Gratuït"/>
    <s v="Dilluns, dimecres i divendres de 10.00 a 12:00 h"/>
  </r>
  <r>
    <x v="1"/>
    <x v="13"/>
    <x v="130"/>
    <d v="1899-12-30T10:00:00"/>
    <s v="I1"/>
    <n v="11"/>
    <m/>
    <s v="Manquen dades"/>
    <s v="Manquen Dades"/>
    <s v="Manquen dades"/>
  </r>
  <r>
    <x v="4"/>
    <x v="3"/>
    <x v="130"/>
    <d v="1899-12-30T09:30:00"/>
    <s v="3r"/>
    <n v="23"/>
    <s v="Punt de trobada:"/>
    <s v="En espai Públic a concretar"/>
    <s v="Gratuït"/>
    <s v="Cal dur una llibreta amb elements per a dibuixar i pintar (llapissos de colors, rotring, etc.)"/>
  </r>
  <r>
    <x v="9"/>
    <x v="86"/>
    <x v="131"/>
    <d v="1899-12-30T11:00:00"/>
    <s v="I4"/>
    <n v="25"/>
    <m/>
    <s v="A l'aula del Centre Educatiu"/>
    <s v="Gratuït"/>
    <s v="Cal projector i ordinador"/>
  </r>
  <r>
    <x v="2"/>
    <x v="84"/>
    <x v="132"/>
    <d v="1899-12-30T09:00:00"/>
    <s v="6èA"/>
    <n v="54"/>
    <m/>
    <s v="Al pati de l'Escola"/>
    <s v="Gratuït"/>
    <s v="Es preferible fer l'activitat a la primavera. Dilluns, dimecres o divendres en horari de matí"/>
  </r>
  <r>
    <x v="2"/>
    <x v="84"/>
    <x v="132"/>
    <d v="1899-12-30T10:00:00"/>
    <s v="6èB"/>
    <n v="54"/>
    <m/>
    <s v="Al pati de l'Escola"/>
    <s v="Gratuït"/>
    <s v="Es preferible fer l'activitat a la primavera. Dilluns, dimecres o divendres en horari de matí"/>
  </r>
  <r>
    <x v="2"/>
    <x v="84"/>
    <x v="133"/>
    <d v="1899-12-30T09:00:00"/>
    <s v="4tA"/>
    <n v="25"/>
    <m/>
    <s v="Al pati de l'Escola"/>
    <s v="Gratuït"/>
    <s v="Es preferible fer l'activitat a la primavera. Dilluns, dimecres o divendres en horari de matí"/>
  </r>
  <r>
    <x v="2"/>
    <x v="84"/>
    <x v="133"/>
    <d v="1899-12-30T10:00:00"/>
    <s v="4tB"/>
    <n v="25"/>
    <m/>
    <s v="Al pati de l'Escola"/>
    <s v="Gratuït"/>
    <s v="Es preferible fer l'activitat a la primavera. Dilluns, dimecres o divendres en horari de matí"/>
  </r>
  <r>
    <x v="17"/>
    <x v="69"/>
    <x v="134"/>
    <m/>
    <s v="I2"/>
    <n v="10"/>
    <s v="La rateta presumida de la Cia Veus Veus"/>
    <s v="Sala Petit Format"/>
    <s v="5 € per alumne i sessió"/>
    <m/>
  </r>
  <r>
    <x v="13"/>
    <x v="69"/>
    <x v="134"/>
    <m/>
    <s v="I2"/>
    <n v="60"/>
    <s v="La rateta presumida de la Cia Veus Veus"/>
    <s v="Sala Petit Format"/>
    <s v="5 € per alumne i sessió"/>
    <m/>
  </r>
  <r>
    <x v="12"/>
    <x v="69"/>
    <x v="134"/>
    <m/>
    <s v="I2"/>
    <n v="7"/>
    <s v="La rateta presumida de la Cia Veus Veus"/>
    <s v="Sala Petit Format"/>
    <s v="5 € per alumne i sessió"/>
    <m/>
  </r>
  <r>
    <x v="18"/>
    <x v="69"/>
    <x v="134"/>
    <m/>
    <s v="I2"/>
    <n v="40"/>
    <s v="La rateta presumida de la Cia Veus Veus"/>
    <s v="Sala Petit Format"/>
    <s v="5 € per alumne i sessió"/>
    <m/>
  </r>
  <r>
    <x v="1"/>
    <x v="69"/>
    <x v="134"/>
    <m/>
    <s v="I2"/>
    <n v="10"/>
    <s v="La rateta presumida de la Cia Veus Veus"/>
    <s v="Sala Petit Format"/>
    <s v="5 € per alumne i sessió"/>
    <m/>
  </r>
  <r>
    <x v="19"/>
    <x v="69"/>
    <x v="134"/>
    <m/>
    <s v="I2"/>
    <n v="22"/>
    <s v="La rateta presumida de la Cia Veus Veus"/>
    <s v="Sala Petit Format"/>
    <s v="5 € per alumne i sessió"/>
    <m/>
  </r>
  <r>
    <x v="2"/>
    <x v="11"/>
    <x v="135"/>
    <d v="1899-12-30T09:30:00"/>
    <s v="I5B"/>
    <n v="25"/>
    <s v="1,5 hores – Grup A"/>
    <s v="Escola escalada Can Glomerat (cr Sant Feliu, 11)"/>
    <s v="3,00 € per alumne (1,5 hores)  o 5,00 € per alumne (2 hores)"/>
    <s v="El material per l'activitat serà proporcionat pel Centre d'escalada"/>
  </r>
  <r>
    <x v="12"/>
    <x v="13"/>
    <x v="136"/>
    <d v="1899-12-30T10:00:00"/>
    <s v="I2"/>
    <n v="13"/>
    <s v="Assistirem els dos grups junts. En cas d'augment de matrícula buscaríem una altra data per tal de fer dos sessions."/>
    <s v="Cr Sala Boadella, sn"/>
    <s v="Gratuït"/>
    <s v="Dimarts, dimecres o dijous al matí. Una visita gratuïta per grup. Cost de repetició 26,65 €"/>
  </r>
  <r>
    <x v="6"/>
    <x v="8"/>
    <x v="137"/>
    <d v="1899-12-30T09:00:00"/>
    <s v="I5"/>
    <n v="25"/>
    <m/>
    <s v="Parc de Colobrers"/>
    <s v="Gratuït"/>
    <s v="Opció d'acompanyament des de l'Escola. Excursió a mida en funció del punt de sortida i l'estona disponible"/>
  </r>
  <r>
    <x v="1"/>
    <x v="13"/>
    <x v="138"/>
    <d v="1899-12-30T10:00:00"/>
    <s v="I2"/>
    <n v="10"/>
    <m/>
    <s v="Manquen dades"/>
    <s v="Manquen Dades"/>
    <s v="Manquen dades"/>
  </r>
  <r>
    <x v="2"/>
    <x v="11"/>
    <x v="139"/>
    <d v="1899-12-30T09:30:00"/>
    <s v="I5A"/>
    <n v="25"/>
    <s v="1,5 hores – Grup B"/>
    <s v="Escola escalada Can Glomerat (cr Sant Feliu, 11)"/>
    <s v="3,00 € per alumne (1,5 hores)  o 5,00 € per alumne (2 hores)"/>
    <s v="El material per l'activitat serà proporcionat pel Centre d'escalada"/>
  </r>
  <r>
    <x v="9"/>
    <x v="29"/>
    <x v="140"/>
    <d v="1899-12-30T09:15:00"/>
    <s v="3R"/>
    <n v="25"/>
    <s v="Estava demanada el 21 de juny a les 11h però l'he canviat de data perquè m'ha semblat estrany…"/>
    <s v="A l'Aula de l'Escola o a la Ludoteca. Possibilitat de tria. Carrer Sala Boadella, sn"/>
    <s v="Gratuït"/>
    <s v="Dimarts, dimecres o dijous al matí."/>
  </r>
  <r>
    <x v="9"/>
    <x v="64"/>
    <x v="141"/>
    <d v="1899-12-30T09:15:00"/>
    <s v="I3"/>
    <n v="22"/>
    <s v="El dia 16 no està disponible"/>
    <s v="Horts del Cal Botafoc (carrer Sant Llorenç 7, al costat Policia Local)"/>
    <s v="Gratuït"/>
    <s v="L'alumnat plantarà i s'endurà un producte de l'hort"/>
  </r>
  <r>
    <x v="4"/>
    <x v="46"/>
    <x v="142"/>
    <d v="1899-12-30T09:45:00"/>
    <s v="1r"/>
    <m/>
    <s v="La percussió"/>
    <s v="A l'aula del centre educatiu"/>
    <s v="4 € per alumne i sessió"/>
    <m/>
  </r>
  <r>
    <x v="7"/>
    <x v="58"/>
    <x v="143"/>
    <s v="DL 09-10h DV 10-11H"/>
    <s v="4t ESO"/>
    <n v="23"/>
    <s v="OPTATIVA VISUAL I PLÀSTICA"/>
    <s v="Manquen dades"/>
    <s v="Manquen Dades"/>
    <s v="Manquen dades"/>
  </r>
  <r>
    <x v="7"/>
    <x v="87"/>
    <x v="144"/>
    <s v="DC 13.30"/>
    <s v="1r BATXILLERAT"/>
    <n v="18"/>
    <s v="Disseny 2D i 3D  _x000a_Optativa trimestral 3 sessions de 4h cada una_x000a_(amb tots els _x000a_alumnes del Batx. Artístic)"/>
    <s v="Manquen dades"/>
    <s v="Manquen Dades"/>
    <s v="Manquen dades"/>
  </r>
  <r>
    <x v="11"/>
    <x v="88"/>
    <x v="32"/>
    <d v="1899-12-30T13:00:00"/>
    <m/>
    <n v="13"/>
    <s v="Demanadapel 23 de gener. La meitat del grup és alumnat nouvingut, amb un nivell de domini idiomàtic baix"/>
    <m/>
    <m/>
    <m/>
  </r>
  <r>
    <x v="11"/>
    <x v="89"/>
    <x v="32"/>
    <d v="1899-12-30T12:30:00"/>
    <m/>
    <n v="13"/>
    <s v="Demanat pel 27 de febrer La meitat del grup és alumnat nouvingut, amb un nivell de domini idiomàtic baix"/>
    <m/>
    <m/>
    <m/>
  </r>
  <r>
    <x v="7"/>
    <x v="90"/>
    <x v="145"/>
    <s v="DC 13.30"/>
    <s v="1r BATXILLERAT"/>
    <n v="18"/>
    <s v="BAT ARTÍSTIC Disseny 2D i 3D _x000a_Optativa trimestral_x000a_3 sessions de 4h cada una_x000a_(amb tots els _x000a_alumnes del Batx. Artístic)"/>
    <s v="Manquen dades"/>
    <s v="Manquen Dades"/>
    <s v="Manquen dades"/>
  </r>
  <r>
    <x v="7"/>
    <x v="44"/>
    <x v="146"/>
    <m/>
    <s v="4t ESO A"/>
    <n v="25"/>
    <m/>
    <m/>
    <m/>
    <m/>
  </r>
  <r>
    <x v="7"/>
    <x v="44"/>
    <x v="146"/>
    <m/>
    <s v="4t ESO B"/>
    <n v="25"/>
    <m/>
    <m/>
    <m/>
    <m/>
  </r>
  <r>
    <x v="7"/>
    <x v="44"/>
    <x v="146"/>
    <m/>
    <s v="4t ESO C"/>
    <n v="25"/>
    <m/>
    <m/>
    <m/>
    <m/>
  </r>
  <r>
    <x v="7"/>
    <x v="44"/>
    <x v="146"/>
    <m/>
    <s v="4t ESO D"/>
    <n v="25"/>
    <m/>
    <m/>
    <m/>
    <m/>
  </r>
  <r>
    <x v="7"/>
    <x v="44"/>
    <x v="146"/>
    <m/>
    <s v="4t ESO E"/>
    <n v="25"/>
    <m/>
    <m/>
    <m/>
    <m/>
  </r>
  <r>
    <x v="5"/>
    <x v="91"/>
    <x v="147"/>
    <d v="1899-12-30T09:00:00"/>
    <s v="1r"/>
    <n v="25"/>
    <s v="Proposta de dates del 8 al 12 de maig (preferibleblent no dijous)"/>
    <s v="A l'Aula del Centre Educatiu. Cal disposar d'un projector una pantalla i un ordinador"/>
    <s v="Gratuït"/>
    <s v="Per agilitzar la sol·licitud podeu trucar al Consorci per a la Defensa de la Conca del riu Besòs 93 842 93 61 o escriure a patricia@apren.cat. Places limitades"/>
  </r>
  <r>
    <x v="8"/>
    <x v="47"/>
    <x v="147"/>
    <d v="1899-12-30T15:15:00"/>
    <s v="I5"/>
    <n v="17"/>
    <s v="Si el 14 de novembre no pot ser també ens va bé el 18, el 21 0 el 25. "/>
    <s v="A l'Aula del Centre Educatiu"/>
    <s v="Gratuït"/>
    <s v="Per agilitzar la sol·licitud podeu trucar al Consorci per a la Defensa de la Conca del riu Besòs 93 842 93 61 o escriure a patricia@apren.cat. Places limitades"/>
  </r>
  <r>
    <x v="8"/>
    <x v="47"/>
    <x v="147"/>
    <d v="1899-12-30T15:15:00"/>
    <s v="I4"/>
    <n v="24"/>
    <m/>
    <s v="A l'Aula del Centre Educatiu"/>
    <s v="Gratuït"/>
    <s v="Per agilitzar la sol·licitud podeu trucar al Consorci per a la Defensa de la Conca del riu Besòs 93 842 93 61 o escriure a patricia@apren.cat. Places limitades"/>
  </r>
  <r>
    <x v="2"/>
    <x v="92"/>
    <x v="147"/>
    <d v="1899-12-30T09:30:00"/>
    <s v="5è B"/>
    <n v="22"/>
    <s v="Demanat 11/11/2022"/>
    <s v="Al Gimnàs o al pati del Centre Educatiu"/>
    <s v="10 € Grup Classe en concepte de material"/>
    <s v="Cal projector i ordinador"/>
  </r>
  <r>
    <x v="2"/>
    <x v="92"/>
    <x v="147"/>
    <d v="1899-12-30T09:30:00"/>
    <s v="5è"/>
    <n v="26"/>
    <s v="Grup A"/>
    <s v="Al Gimnàs o al pati del Centre Educatiu"/>
    <s v="10 € Grup Classe en concepte de material"/>
    <s v="Cal projector i ordinador"/>
  </r>
  <r>
    <x v="9"/>
    <x v="14"/>
    <x v="147"/>
    <m/>
    <s v="5è"/>
    <m/>
    <m/>
    <s v="A l'aula del Centre Educatiu"/>
    <s v="Gratuït"/>
    <m/>
  </r>
  <r>
    <x v="9"/>
    <x v="14"/>
    <x v="147"/>
    <m/>
    <s v="6è"/>
    <m/>
    <m/>
    <s v="A l'aula del Centre Educatiu"/>
    <s v="Gratuït"/>
    <m/>
  </r>
  <r>
    <x v="8"/>
    <x v="14"/>
    <x v="147"/>
    <m/>
    <s v="5è"/>
    <m/>
    <m/>
    <s v="A l'aula del Centre Educatiu"/>
    <s v="Gratuït"/>
    <m/>
  </r>
  <r>
    <x v="8"/>
    <x v="14"/>
    <x v="147"/>
    <m/>
    <s v="6è"/>
    <m/>
    <m/>
    <s v="A l'aula del Centre Educatiu"/>
    <s v="Gratuït"/>
    <m/>
  </r>
  <r>
    <x v="2"/>
    <x v="93"/>
    <x v="148"/>
    <d v="1899-12-30T11:00:00"/>
    <s v="2n"/>
    <n v="50"/>
    <s v="Demanen 12 de maig Podem fer la visita el mateix dia, ja que dinarem fora i venir els dos grups seria millor. Per exemple, 11:00 i 12:00"/>
    <s v="Viver Tres Turons o a l'Aula Centre Educatiu"/>
    <s v="80 € per grup classe"/>
    <s v="Per observar una bassa naturalitzada, serà millor fer l'activitat al Viver"/>
  </r>
  <r>
    <x v="5"/>
    <x v="47"/>
    <x v="148"/>
    <d v="1899-12-30T09:00:00"/>
    <s v="I3"/>
    <n v="20"/>
    <s v="A concretar la data per guia didàcitca."/>
    <s v="A l'Aula del Centre Educatiu"/>
    <s v="Gratuït"/>
    <s v="Per agilitzar la sol·licitud podeu trucar al Consorci per a la Defensa de la Conca del riu Besòs 93 842 93 61 o escriure a patricia@apren.cat. Places limitades"/>
  </r>
  <r>
    <x v="8"/>
    <x v="47"/>
    <x v="148"/>
    <d v="1899-12-30T15:15:00"/>
    <s v="I3"/>
    <n v="18"/>
    <s v="Demanada  15/03/2023"/>
    <s v="A l'Aula del Centre Educatiu"/>
    <s v="Gratuït"/>
    <s v="Per agilitzar la sol·licitud podeu trucar al Consorci per a la Defensa de la Conca del riu Besòs 93 842 93 61 o escriure a patricia@apren.cat. Places limitades"/>
  </r>
  <r>
    <x v="8"/>
    <x v="94"/>
    <x v="148"/>
    <d v="1899-12-30T15:00:00"/>
    <s v="3r"/>
    <n v="25"/>
    <s v="Si el 21 de febrer no pot ser també ens va bé el 27 i 28."/>
    <s v="A l'Aula del Centre Educatiu. Cal disposar d'un projector una pantalla i un ordinador"/>
    <s v="Gratuït"/>
    <s v="Per agilitzar la sol·licitud podeu trucar al Consorci per a la Defensa de la Conca del riu Besòs 93 842 93 61 o escriure a patricia@apren.cat. Places limitades"/>
  </r>
  <r>
    <x v="0"/>
    <x v="95"/>
    <x v="148"/>
    <d v="1899-12-30T15:00:00"/>
    <s v="4t"/>
    <n v="21"/>
    <s v="Demanada pel 10 de març "/>
    <s v="Al Centre Educatiu"/>
    <s v="Gratuït"/>
    <s v="Per agilitzar la sol·licitud podeu trucar al Consorci de Residus del Vallès Occidental 93 700 14 52 o escriure a ccvo.eduambiental@ccvo.cat"/>
  </r>
  <r>
    <x v="5"/>
    <x v="95"/>
    <x v="148"/>
    <m/>
    <s v="4t"/>
    <n v="26"/>
    <s v="Dos sessions 12/04/22 i 24/04/22. Primera sessió a les 09:00, segona sessió a les 15:00. "/>
    <s v="Al Centre Educatiu"/>
    <s v="Gratuït"/>
    <s v="Per agilitzar la sol·licitud podeu trucar al Consorci de Residus del Vallès Occidental 93 700 14 52 o escriure a ccvo.eduambiental@ccvo.cat"/>
  </r>
  <r>
    <x v="9"/>
    <x v="95"/>
    <x v="148"/>
    <d v="1899-12-30T15:00:00"/>
    <s v="3R"/>
    <n v="25"/>
    <s v="Demanat pel 9 d efebrer"/>
    <s v="Al Centre Educatiu"/>
    <s v="Gratuït"/>
    <s v="Per agilitzar la sol·licitud podeu trucar al Consorci de Residus del Vallès Occidental 93 700 14 52 o escriure a ccvo.eduambiental@ccvo.cat"/>
  </r>
  <r>
    <x v="5"/>
    <x v="70"/>
    <x v="148"/>
    <d v="1899-12-30T09:00:00"/>
    <s v="6è"/>
    <n v="26"/>
    <m/>
    <s v="A l'Aula del Centre Educatiu"/>
    <s v="Gratuït"/>
    <s v="Serveix per complementar l'exposició &quot;Jo sóc&quot;. Veure fitxa a l'apartat materials"/>
  </r>
  <r>
    <x v="5"/>
    <x v="96"/>
    <x v="148"/>
    <d v="1899-12-30T09:00:00"/>
    <s v="4t"/>
    <n v="26"/>
    <s v="Demanat pel 30 de març"/>
    <s v="Espai ampli del Centre Educatiu (necessari 70 m2). Cal ordinador, projector, altaveus i 6 taules"/>
    <s v="Gratuït"/>
    <s v="Per agilitzar la sol·licitud podeu trucar al Consorci de Residus del Vallès Occidental 93 700 14 52 o escriure a ccvo.eduambiental@ccvo.cat. Sessió per un grup classe però mínim dos grups consecutius"/>
  </r>
  <r>
    <x v="5"/>
    <x v="96"/>
    <x v="148"/>
    <d v="1899-12-30T11:00:00"/>
    <s v="3r"/>
    <n v="25"/>
    <s v="Demanat pel 30 de març"/>
    <s v="Espai ampli del Centre Educatiu (necessari 70 m2). Cal ordinador, projector, altaveus i 6 taules"/>
    <s v="Gratuït"/>
    <s v="Per agilitzar la sol·licitud podeu trucar al Consorci de Residus del Vallès Occidental 93 700 14 52 o escriure a ccvo.eduambiental@ccvo.cat. Sessió per un grup classe però mínim dos grups consecutius"/>
  </r>
  <r>
    <x v="5"/>
    <x v="96"/>
    <x v="148"/>
    <d v="1899-12-30T09:00:00"/>
    <m/>
    <n v="50"/>
    <s v="Per a l'alumnat de 5è i 6è, són 50 alumnes en total. Proposta de data per al primer trimestre. "/>
    <s v="Espai ampli del Centre Educatiu (necessari 70 m2). Cal ordinador, projector, altaveus i 6 taules"/>
    <s v="Gratuït"/>
    <s v="Per agilitzar la sol·licitud podeu trucar al Consorci de Residus del Vallès Occidental 93 700 14 52 o escriure a ccvo.eduambiental@ccvo.cat. Sessió per un grup classe però mínim dos grups consecutius"/>
  </r>
  <r>
    <x v="4"/>
    <x v="97"/>
    <x v="148"/>
    <d v="1899-12-30T15:00:00"/>
    <m/>
    <n v="211"/>
    <s v="Demanat pel 17/02/2023 Ens agradaria que l'espectacle el pugués gaudir tot l'alumnat de l'escola."/>
    <s v="Pati o Gimnàs del Centre Educatiu"/>
    <s v="Gratuït"/>
    <s v="Es pot demanar a partir del Gener del 2023"/>
  </r>
  <r>
    <x v="9"/>
    <x v="97"/>
    <x v="148"/>
    <d v="1899-12-30T11:00:00"/>
    <s v="1R"/>
    <n v="170"/>
    <s v="Demanat pel 19 de maig"/>
    <s v="Pati o Gimnàs del Centre Educatiu"/>
    <s v="Gratuït"/>
    <s v="Es pot demanar a partir del Gener del 2023"/>
  </r>
  <r>
    <x v="5"/>
    <x v="97"/>
    <x v="148"/>
    <m/>
    <m/>
    <m/>
    <s v="Alumnat infantil, 1r, 2n i 3r. Proposta de data setmana 11 de juny"/>
    <s v="Pati o Gimnàs del Centre Educatiu"/>
    <s v="Gratuït"/>
    <s v="Es pot demanar a partir del Gener del 2023"/>
  </r>
  <r>
    <x v="8"/>
    <x v="97"/>
    <x v="148"/>
    <m/>
    <m/>
    <n v="59"/>
    <s v="Aquesta activitat seria pels 3 grups d'infantil. Ens aniria bé durant la setmana del 5 de juny o la del 12, en horari de matí perquè fem jornada intensiva."/>
    <s v="Pati o Gimnàs del Centre Educatiu"/>
    <s v="Gratuït"/>
    <s v="Es pot demanar a partir del Gener del 2023"/>
  </r>
  <r>
    <x v="2"/>
    <x v="98"/>
    <x v="148"/>
    <m/>
    <s v="6èA"/>
    <n v="27"/>
    <m/>
    <m/>
    <m/>
    <m/>
  </r>
  <r>
    <x v="2"/>
    <x v="98"/>
    <x v="148"/>
    <m/>
    <s v="6èB"/>
    <n v="27"/>
    <m/>
    <m/>
    <m/>
    <m/>
  </r>
  <r>
    <x v="2"/>
    <x v="99"/>
    <x v="148"/>
    <d v="1899-12-30T09:30:00"/>
    <s v="I5"/>
    <n v="50"/>
    <s v="Demanat pel 24 de gener Si pugessin ser dues sessions el mateox dia, seria genial"/>
    <s v="Manquen Dades"/>
    <s v="Manquen Dades"/>
    <s v="Manquen Dades"/>
  </r>
  <r>
    <x v="0"/>
    <x v="99"/>
    <x v="148"/>
    <d v="1899-12-30T10:30:00"/>
    <s v="I3, I4, I5"/>
    <n v="25"/>
    <s v="Demanat pel 2 de febrer"/>
    <s v="Manquen dades"/>
    <s v="Manquen Dades"/>
    <s v="Manquen dades"/>
  </r>
  <r>
    <x v="9"/>
    <x v="99"/>
    <x v="148"/>
    <d v="1899-12-30T09:00:00"/>
    <s v="I5"/>
    <n v="22"/>
    <s v="Demanat pel 8 de maig"/>
    <s v="Manquen dades"/>
    <s v="Manquen Dades"/>
    <s v="Manquen dades"/>
  </r>
  <r>
    <x v="8"/>
    <x v="100"/>
    <x v="148"/>
    <d v="1899-12-30T09:30:00"/>
    <s v="1r"/>
    <n v="25"/>
    <s v="Demanat pel 7 de juny"/>
    <s v="Al pati del Centre Educatiu"/>
    <s v="Gratuït"/>
    <s v="Per agilitzar la sol·licitud podeu trucar al Consorci de Residus del Vallès Occidental 93 700 14 52 o escriure a ccvo.eduambiental@ccvo.cat"/>
  </r>
  <r>
    <x v="0"/>
    <x v="101"/>
    <x v="148"/>
    <m/>
    <s v="6è"/>
    <n v="28"/>
    <m/>
    <s v="A l'Aula del Centre Educatiu"/>
    <s v="Gratuït"/>
    <s v="Per agilitzar la sol·licitud podeu trucar al Consorci de Residus del Vallès Occidental 93 700 14 52 o escriure a ccvo.eduambiental@ccvo.cat"/>
  </r>
  <r>
    <x v="0"/>
    <x v="102"/>
    <x v="148"/>
    <d v="1899-12-30T10:30:00"/>
    <s v="I3, I4, I5"/>
    <n v="24"/>
    <s v="Ens agradaria poder fer l'activitat amb tots els grups d'infantil I3, I4 i I5, ja que són grups reduïts d'alumnat i disposem de l'espai necessari. Concretament, són 8 alumnes a I3, 9 alumnes a I4 i 7 alumnes a I5. En total 25 alumnes. "/>
    <s v="Manquen dades"/>
    <s v="Manquen Dades"/>
    <s v="Manquen dades"/>
  </r>
  <r>
    <x v="6"/>
    <x v="103"/>
    <x v="148"/>
    <m/>
    <s v="6è"/>
    <n v="28"/>
    <s v="Demanat pel 9 de novembre Si podem triar, millor en horari de tarda (15-16'30)"/>
    <s v="A l'Aula del Centre Educatiu"/>
    <s v="Gratuït"/>
    <s v="Activitat a proposta per la Diputació de Barcelona. Número de taller per Municipi limitat"/>
  </r>
  <r>
    <x v="2"/>
    <x v="103"/>
    <x v="148"/>
    <d v="1899-12-30T09:00:00"/>
    <s v="5è"/>
    <n v="48"/>
    <s v="Demanat pel 19 de gener Dues sessions al mateix dia"/>
    <s v="A l'Aula del Centre Educatiu"/>
    <s v="Gratuït"/>
    <s v="Activitat a proposta per la Diputació de Barcelona. Número de taller per Municipi limitat"/>
  </r>
  <r>
    <x v="9"/>
    <x v="103"/>
    <x v="148"/>
    <d v="1899-12-30T15:00:00"/>
    <s v="6è"/>
    <n v="27"/>
    <s v="Demanat pel 20 de gener"/>
    <s v="A l'Aula del Centre Educatiu"/>
    <s v="Gratuït"/>
    <s v="Activitat a proposta per la Diputació de Barcelona. Número de taller per Municipi limitat"/>
  </r>
  <r>
    <x v="11"/>
    <x v="103"/>
    <x v="148"/>
    <d v="1899-12-30T13:00:00"/>
    <m/>
    <n v="13"/>
    <s v="Demanat pel 13 de febrer La meitat del grup és alumnat nouvingut, amb un nivell de domini idiomàtic baix"/>
    <m/>
    <m/>
    <m/>
  </r>
  <r>
    <x v="2"/>
    <x v="103"/>
    <x v="148"/>
    <d v="1899-12-30T09:30:00"/>
    <s v="6è A"/>
    <n v="26"/>
    <s v="Demanat pel 3 de març Dues sessions al mateix dia, per dos grups de 27"/>
    <s v="A l'Aula del Centre Educatiu"/>
    <s v="Gratuït"/>
    <s v="Activitat a proposta per la Diputació de Barcelona. Número de taller per Municipi limitat"/>
  </r>
  <r>
    <x v="2"/>
    <x v="103"/>
    <x v="148"/>
    <d v="1899-12-30T09:30:00"/>
    <s v="6è B"/>
    <n v="26"/>
    <s v="Demanat pel 3 de març Dues sessions al mateix dia, per dos grups de 27"/>
    <s v="A l'Aula del Centre Educatiu"/>
    <s v="Gratuït"/>
    <s v="Activitat a proposta per la Diputació de Barcelona. Número de taller per Municipi limitat"/>
  </r>
  <r>
    <x v="0"/>
    <x v="103"/>
    <x v="148"/>
    <d v="1899-12-30T15:00:00"/>
    <s v="5è"/>
    <n v="24"/>
    <s v="Demanat pel 17 de març"/>
    <s v="A l'Aula del Centre Educatiu"/>
    <s v="Gratuït"/>
    <s v="Activitat a proposta per la Diputació de Barcelona. Número de taller per Municipi limitat"/>
  </r>
  <r>
    <x v="3"/>
    <x v="103"/>
    <x v="148"/>
    <d v="1899-12-30T09:30:00"/>
    <s v="6è"/>
    <n v="55"/>
    <s v="Demanat 24/10/2022 Aquella setmana. Es poden fer un altre dia diferent (2 grups classe)"/>
    <s v="A l'Aula del Centre Educatiu"/>
    <s v="Gratuït"/>
    <s v="Activitat a proposta per la Diputació de Barcelona. Número de taller per Municipi limitat"/>
  </r>
  <r>
    <x v="8"/>
    <x v="103"/>
    <x v="148"/>
    <d v="1899-12-30T09:00:00"/>
    <s v="5è"/>
    <n v="25"/>
    <s v="Demanat pel 15/11/2022"/>
    <s v="A l'Aula del Centre Educatiu"/>
    <s v="Gratuït"/>
    <s v="Activitat a proposta per la Diputació de Barcelona. Número de taller per Municipi limitat"/>
  </r>
  <r>
    <x v="0"/>
    <x v="103"/>
    <x v="148"/>
    <m/>
    <s v="6è"/>
    <n v="28"/>
    <m/>
    <s v="A l'Aula del Centre Educatiu"/>
    <s v="Gratuït"/>
    <s v="Activitat a proposta per la Diputació de Barcelona. Número de taller per Municipi limitat"/>
  </r>
  <r>
    <x v="5"/>
    <x v="103"/>
    <x v="148"/>
    <d v="1899-12-30T09:00:00"/>
    <m/>
    <n v="50"/>
    <s v="Participants 5è i 6è, són 50 alumnes en total. "/>
    <s v="A l'Aula del Centre Educatiu"/>
    <s v="Gratuït"/>
    <s v="Activitat a proposta per la Diputació de Barcelona. Número de taller per Municipi limitat"/>
  </r>
  <r>
    <x v="5"/>
    <x v="103"/>
    <x v="148"/>
    <d v="1899-12-30T09:00:00"/>
    <m/>
    <n v="50"/>
    <s v="Participants 5è i 6è, són 50 alumnes en total. "/>
    <s v="A l'Aula del Centre Educatiu"/>
    <s v="Gratuït"/>
    <s v="Activitat a proposta per la Diputació de Barcelona. Número de taller per Municipi limitat"/>
  </r>
  <r>
    <x v="4"/>
    <x v="103"/>
    <x v="148"/>
    <m/>
    <s v="6è"/>
    <n v="27"/>
    <m/>
    <s v="A l'Aula del Centre Educatiu"/>
    <s v="Gratuït"/>
    <s v="Activitat a proposta per la Diputació de Barcelona. Número de taller per Municipi limitat"/>
  </r>
  <r>
    <x v="6"/>
    <x v="104"/>
    <x v="148"/>
    <m/>
    <s v="3r"/>
    <n v="24"/>
    <m/>
    <s v="A l'aula del Centre Educatiu"/>
    <s v="Gratuït"/>
    <s v="A proposta del Col·legi de fisoterapeutes de Catalunya. Es realitzarà en horaris de tarda"/>
  </r>
  <r>
    <x v="6"/>
    <x v="104"/>
    <x v="148"/>
    <m/>
    <s v="4t"/>
    <n v="25"/>
    <m/>
    <s v="A l'aula del Centre Educatiu"/>
    <s v="Gratuït"/>
    <s v="A proposta del Col·legi de fisoterapeutes de Catalunya. Es realitzarà en horaris de tarda"/>
  </r>
  <r>
    <x v="5"/>
    <x v="105"/>
    <x v="148"/>
    <d v="1899-12-30T09:00:00"/>
    <s v="5è"/>
    <n v="24"/>
    <s v="Proposta de data primer trimestre. A la fitxa de l'activitat diu que s'ha de reservar directamet a www.residusvalles.cat. Ho posem a la guia didàctica a l'espera que ens confirmeu per si hem de fer alguna gestió des d'escola. "/>
    <s v="Al Centre Educatiu"/>
    <s v="Gratuït"/>
    <s v="Per agilitzar la sol·licitud podeu trucar al Consorci de Residus del Vallès Occidental 93 700 14 52 o escriure a ccvo.eduambiental@ccvo.cat"/>
  </r>
  <r>
    <x v="4"/>
    <x v="30"/>
    <x v="148"/>
    <d v="1899-12-30T09:00:00"/>
    <s v="I5"/>
    <n v="22"/>
    <s v="Ens adaptem amb la data i si pot ser al desembre millor"/>
    <s v="A l'Aula del Centre Educatiu"/>
    <s v="Gratuït"/>
    <s v="Activitat a proposta per la Diputació de Barcelona. Número de taller per Municipi limitat"/>
  </r>
  <r>
    <x v="7"/>
    <x v="106"/>
    <x v="148"/>
    <m/>
    <s v="1r BATXILLERAT"/>
    <n v="17"/>
    <s v="(es fa pels matins i dura 1h 30”) a l’Aula, Caldria demanar ½ hora a la classe d’abans. febrer : dilluns 13 o dimecres 15 de febrer, per exemple"/>
    <s v="Manquen dades"/>
    <s v="Manquen Dades"/>
    <s v="Manquen dades"/>
  </r>
  <r>
    <x v="11"/>
    <x v="107"/>
    <x v="148"/>
    <m/>
    <m/>
    <n v="13"/>
    <s v="Demanat pel 13 de març La meitat del grup és alumnat nouvingut, amb un nivell de domini idiomàtic baix"/>
    <m/>
    <m/>
    <m/>
  </r>
  <r>
    <x v="0"/>
    <x v="58"/>
    <x v="148"/>
    <d v="1899-12-30T09:15:00"/>
    <s v="5è"/>
    <n v="24"/>
    <s v="Demanat pel 14 de febrer"/>
    <s v="LAB Castellar (El Mirador planta F)"/>
    <s v="Gratuït"/>
    <s v="Activitat de quatre hores de durada per un màxim de 18 alumnes. Possibilitat d'adaptar l'activitat per grups superiors"/>
  </r>
  <r>
    <x v="0"/>
    <x v="58"/>
    <x v="148"/>
    <d v="1899-12-30T09:15:00"/>
    <s v="4t"/>
    <n v="21"/>
    <s v="demanat pel  28 de març"/>
    <s v="LAB Castellar (El Mirador planta F)"/>
    <s v="Gratuït"/>
    <s v="Activitat de quatre hores de durada per un màxim de 18 alumnes. Possibilitat d'adaptar l'activitat per grups superiors"/>
  </r>
  <r>
    <x v="5"/>
    <x v="58"/>
    <x v="148"/>
    <d v="1899-12-30T09:00:00"/>
    <s v="5è"/>
    <n v="25"/>
    <s v="Participants 5è i 6è, són 50 alumnes en total. Proposta de data a partir del març. Per horari d'escola només es podrien fer 3 hores en comptes de 4hores. "/>
    <s v="LAB Castellar (El Mirador planta F)"/>
    <s v="Gratuït"/>
    <s v="Activitat de quatre hores de durada per un màxim de 18 alumnes. Possibilitat d'adaptar l'activitat per grups superiors"/>
  </r>
  <r>
    <x v="5"/>
    <x v="58"/>
    <x v="148"/>
    <d v="1899-12-30T09:00:00"/>
    <s v="6è"/>
    <n v="25"/>
    <m/>
    <m/>
    <m/>
    <m/>
  </r>
  <r>
    <x v="0"/>
    <x v="54"/>
    <x v="148"/>
    <d v="1899-12-30T15:00:00"/>
    <s v="4t"/>
    <n v="21"/>
    <s v="Demanat pel 25/11/2022"/>
    <s v="A l'Aula del Centre Educatiu"/>
    <s v="Gratuït"/>
    <s v="Activitat a proposta per la Diputació de Barcelona. Número de taller per Municipi limitat"/>
  </r>
  <r>
    <x v="5"/>
    <x v="108"/>
    <x v="148"/>
    <d v="1899-12-30T11:00:00"/>
    <s v="4t"/>
    <n v="26"/>
    <s v="Demanada pel 17 de maig"/>
    <s v="Depuradora Municipal (Plana del Castell, extrem sud del Municipi)"/>
    <s v="Gratuït"/>
    <s v="Per agilitzar la sol·licitud podeu trucar al Consorci per a la Defensa de la Conca del riu Besòs 93 842 93 61 o escriure a patricia@apren.cat. Veure mapa amb l'itinerari recomanat a l'apartat &quot;Material de suport de la Guia Didàctica&quot;"/>
  </r>
  <r>
    <x v="9"/>
    <x v="109"/>
    <x v="149"/>
    <d v="1899-12-30T09:00:00"/>
    <s v="I5"/>
    <n v="22"/>
    <s v="Demanat el 8/02/2023"/>
    <s v="Sala d'actes del Mirador (plaça del mercat, sn)"/>
    <s v="Gratuït"/>
    <s v="Es pot demanar a partir del Gener del 2023"/>
  </r>
  <r>
    <x v="9"/>
    <x v="109"/>
    <x v="149"/>
    <d v="1899-12-30T09:30:00"/>
    <m/>
    <n v="69"/>
    <s v="Demanat el 8/02/2023"/>
    <s v="Sala d'actes del Mirador (plaça del mercat, sn)"/>
    <s v="Gratuït"/>
    <s v="Es pot demanar a partir del Gener del 2023"/>
  </r>
  <r>
    <x v="8"/>
    <x v="109"/>
    <x v="149"/>
    <d v="1899-12-30T15:15:00"/>
    <m/>
    <n v="59"/>
    <s v="Aquesta activitat seria pels 3 grups d'infantil. Hi hauria possibilitat de fer-la a l'escola?   Si el 27 de març no pot ser també ens va bé el 28,29 i 30.  "/>
    <s v="Sala d'actes del Mirador (plaça del mercat, sn)"/>
    <s v="Gratuït"/>
    <s v="Es pot demanar a partir del Gener del 2023"/>
  </r>
  <r>
    <x v="8"/>
    <x v="109"/>
    <x v="149"/>
    <d v="1899-12-30T15:15:00"/>
    <m/>
    <n v="50"/>
    <s v="Aquesta activitat seria pels 2 grups de cicle inicial. Hi hauria possibilitat de fer-la a l'escola?   Si el 28 de març no pot ser també ens va bé el 29 i 30.  "/>
    <s v="Sala d'actes del Mirador (plaça del mercat, sn)"/>
    <s v="Gratuït"/>
    <s v="Es pot demanar a partir del Gener del 2023"/>
  </r>
  <r>
    <x v="2"/>
    <x v="109"/>
    <x v="149"/>
    <d v="1899-12-30T09:30:00"/>
    <s v="2n"/>
    <n v="50"/>
    <s v="Demanada pel 14 d'abril"/>
    <s v="Sala d'actes del Mirador (plaça del mercat, sn)"/>
    <s v="Gratuït"/>
    <s v="Es pot demanar a partir del Gener del 2023"/>
  </r>
  <r>
    <x v="4"/>
    <x v="109"/>
    <x v="149"/>
    <m/>
    <s v="1r"/>
    <n v="25"/>
    <m/>
    <s v="Sala d'actes del Mirador (plaça del mercat, sn)"/>
    <s v="Gratuït"/>
    <s v="Es pot demanar a partir del Gener del 2023"/>
  </r>
  <r>
    <x v="4"/>
    <x v="109"/>
    <x v="149"/>
    <m/>
    <s v="2n"/>
    <n v="23"/>
    <m/>
    <s v="Sala d'actes del Mirador (plaça del mercat, sn)"/>
    <s v="Gratuït"/>
    <s v="Es pot demanar a partir del Gener del 2023"/>
  </r>
  <r>
    <x v="17"/>
    <x v="110"/>
    <x v="150"/>
    <d v="1899-12-30T09:30:00"/>
    <s v="I2"/>
    <n v="10"/>
    <m/>
    <s v="Plaça del Mirador"/>
    <s v="Gratuït"/>
    <s v="Activitat a realitzar entre el mes d'abril o maig. No és necessària la inscripció perquè s'assignarà data des de la Regidoria"/>
  </r>
  <r>
    <x v="13"/>
    <x v="110"/>
    <x v="150"/>
    <d v="1899-12-30T09:30:00"/>
    <s v="I2"/>
    <n v="60"/>
    <m/>
    <s v="Plaça del Mirador"/>
    <s v="Gratuït"/>
    <s v="Activitat a realitzar entre el mes d'abril o maig. No és necessària la inscripció perquè s'assignarà data des de la Regidoria"/>
  </r>
  <r>
    <x v="13"/>
    <x v="110"/>
    <x v="150"/>
    <d v="1899-12-30T09:30:00"/>
    <s v="I2"/>
    <n v="60"/>
    <m/>
    <s v="Plaça del Mirador"/>
    <s v="Gratuït"/>
    <s v="Activitat a realitzar entre el mes d'abril o maig. No és necessària la inscripció perquè s'assignarà data des de la Regidoria"/>
  </r>
  <r>
    <x v="12"/>
    <x v="110"/>
    <x v="150"/>
    <d v="1899-12-30T09:30:00"/>
    <s v="I2"/>
    <n v="20"/>
    <s v="En principi assistirem tots els nens de la llar, I1 i I2"/>
    <s v="Plaça del Mirador"/>
    <s v="Gratuït"/>
    <s v="Activitat a realitzar entre el mes d'abril o maig. No és necessària la inscripció perquè s'assignarà data des de la Regidoria"/>
  </r>
  <r>
    <x v="18"/>
    <x v="110"/>
    <x v="150"/>
    <d v="1899-12-30T09:30:00"/>
    <s v="I2"/>
    <n v="40"/>
    <m/>
    <s v="Plaça del Mirador"/>
    <s v="Gratuït"/>
    <s v="Activitat a realitzar entre el mes d'abril o maig. No és necessària la inscripció perquè s'assignarà data des de la Regidoria"/>
  </r>
  <r>
    <x v="1"/>
    <x v="110"/>
    <x v="150"/>
    <d v="1899-12-30T09:30:00"/>
    <s v="I2"/>
    <n v="10"/>
    <m/>
    <s v="Plaça del Mirador"/>
    <s v="Gratuït"/>
    <s v="Activitat a realitzar entre el mes d'abril o maig. No és necessària la inscripció perquè s'assignarà data des de la Regidoria"/>
  </r>
  <r>
    <x v="19"/>
    <x v="110"/>
    <x v="150"/>
    <d v="1899-12-30T09:30:00"/>
    <s v="I2"/>
    <n v="22"/>
    <m/>
    <s v="Plaça del Mirador"/>
    <s v="Gratuït"/>
    <s v="Activitat a realitzar entre el mes d'abril o maig. No és necessària la inscripció perquè s'assignarà data des de la Regidoria"/>
  </r>
  <r>
    <x v="17"/>
    <x v="111"/>
    <x v="151"/>
    <m/>
    <s v="I2"/>
    <n v="10"/>
    <m/>
    <m/>
    <s v="Gratuït"/>
    <m/>
  </r>
  <r>
    <x v="13"/>
    <x v="111"/>
    <x v="151"/>
    <m/>
    <s v="I1 i I2"/>
    <n v="90"/>
    <m/>
    <m/>
    <s v="Gratuït"/>
    <m/>
  </r>
  <r>
    <x v="12"/>
    <x v="111"/>
    <x v="151"/>
    <m/>
    <s v="I2"/>
    <n v="7"/>
    <m/>
    <s v="A l'Aula del Centre Educatiu o sala d'actes del Mirador"/>
    <s v="Gratuït"/>
    <s v="Realització durant el primer trimestre 2022. No és necessària la inscripció perquè s'assignarà data des de la Regidoria"/>
  </r>
  <r>
    <x v="18"/>
    <x v="111"/>
    <x v="151"/>
    <m/>
    <s v="I2"/>
    <n v="40"/>
    <m/>
    <m/>
    <m/>
    <m/>
  </r>
  <r>
    <x v="1"/>
    <x v="111"/>
    <x v="151"/>
    <m/>
    <s v="I2"/>
    <n v="10"/>
    <m/>
    <m/>
    <m/>
    <m/>
  </r>
  <r>
    <x v="19"/>
    <x v="111"/>
    <x v="151"/>
    <m/>
    <s v="I2"/>
    <n v="22"/>
    <m/>
    <m/>
    <m/>
    <m/>
  </r>
  <r>
    <x v="17"/>
    <x v="112"/>
    <x v="152"/>
    <m/>
    <s v="I2"/>
    <n v="10"/>
    <m/>
    <m/>
    <s v="Gratuït"/>
    <m/>
  </r>
  <r>
    <x v="17"/>
    <x v="112"/>
    <x v="152"/>
    <m/>
    <s v="I2"/>
    <n v="10"/>
    <m/>
    <m/>
    <s v="Gratuït"/>
    <m/>
  </r>
  <r>
    <x v="17"/>
    <x v="112"/>
    <x v="152"/>
    <m/>
    <s v="I2"/>
    <n v="10"/>
    <m/>
    <m/>
    <s v="Gratuït"/>
    <m/>
  </r>
  <r>
    <x v="13"/>
    <x v="112"/>
    <x v="152"/>
    <m/>
    <s v="I2"/>
    <n v="60"/>
    <m/>
    <m/>
    <s v="Gratuït"/>
    <m/>
  </r>
  <r>
    <x v="13"/>
    <x v="112"/>
    <x v="152"/>
    <m/>
    <s v="I2"/>
    <n v="60"/>
    <m/>
    <m/>
    <s v="Gratuït"/>
    <m/>
  </r>
  <r>
    <x v="13"/>
    <x v="112"/>
    <x v="152"/>
    <m/>
    <s v="I2"/>
    <n v="60"/>
    <m/>
    <m/>
    <s v="Gratuït"/>
    <m/>
  </r>
  <r>
    <x v="13"/>
    <x v="112"/>
    <x v="152"/>
    <m/>
    <s v="I1"/>
    <n v="30"/>
    <s v="A partir de gener"/>
    <s v="A l'Aula del Centre Educatiu o Sala d'actes Mirador"/>
    <s v="Gratuït"/>
    <s v="Dossiers didàctics de les audicions al web de l'Ajuntament. No és necessària la inscripció perquè s'assignarà data des de la Regidoria"/>
  </r>
  <r>
    <x v="13"/>
    <x v="112"/>
    <x v="152"/>
    <m/>
    <s v="I2"/>
    <n v="60"/>
    <s v="A partir de gener"/>
    <s v="A l'Aula del Centre Educatiu o Sala d'actes Mirador"/>
    <s v="Gratuït"/>
    <s v="Dossiers didàctics de les audicions al web de l'Ajuntament. No és necessària la inscripció perquè s'assignarà data des de la Regidoria"/>
  </r>
  <r>
    <x v="12"/>
    <x v="112"/>
    <x v="152"/>
    <m/>
    <s v="I2"/>
    <n v="7"/>
    <m/>
    <m/>
    <s v="Gratuït"/>
    <m/>
  </r>
  <r>
    <x v="12"/>
    <x v="112"/>
    <x v="152"/>
    <m/>
    <s v="I2"/>
    <n v="7"/>
    <m/>
    <m/>
    <s v="Gratuït"/>
    <m/>
  </r>
  <r>
    <x v="12"/>
    <x v="112"/>
    <x v="152"/>
    <m/>
    <s v="I2"/>
    <n v="7"/>
    <m/>
    <m/>
    <s v="Gratuït"/>
    <m/>
  </r>
  <r>
    <x v="18"/>
    <x v="112"/>
    <x v="152"/>
    <m/>
    <s v="I2"/>
    <n v="40"/>
    <m/>
    <m/>
    <s v="Gratuït"/>
    <m/>
  </r>
  <r>
    <x v="18"/>
    <x v="112"/>
    <x v="152"/>
    <m/>
    <s v="I2"/>
    <n v="40"/>
    <m/>
    <m/>
    <s v="Gratuït"/>
    <m/>
  </r>
  <r>
    <x v="18"/>
    <x v="112"/>
    <x v="152"/>
    <m/>
    <s v="I2"/>
    <n v="40"/>
    <m/>
    <m/>
    <s v="Gratuït"/>
    <m/>
  </r>
  <r>
    <x v="1"/>
    <x v="112"/>
    <x v="152"/>
    <m/>
    <s v="I2"/>
    <n v="10"/>
    <m/>
    <m/>
    <s v="Gratuït"/>
    <m/>
  </r>
  <r>
    <x v="1"/>
    <x v="112"/>
    <x v="152"/>
    <m/>
    <s v="I2"/>
    <n v="10"/>
    <m/>
    <m/>
    <s v="Gratuït"/>
    <m/>
  </r>
  <r>
    <x v="1"/>
    <x v="112"/>
    <x v="152"/>
    <m/>
    <s v="I2"/>
    <n v="10"/>
    <m/>
    <m/>
    <s v="Gratuït"/>
    <m/>
  </r>
  <r>
    <x v="19"/>
    <x v="112"/>
    <x v="152"/>
    <m/>
    <s v="I2"/>
    <n v="22"/>
    <m/>
    <m/>
    <s v="Gratuït"/>
    <m/>
  </r>
  <r>
    <x v="19"/>
    <x v="112"/>
    <x v="152"/>
    <m/>
    <s v="I2"/>
    <n v="22"/>
    <m/>
    <m/>
    <s v="Gratuït"/>
    <m/>
  </r>
  <r>
    <x v="19"/>
    <x v="112"/>
    <x v="152"/>
    <m/>
    <s v="I2"/>
    <n v="22"/>
    <m/>
    <m/>
    <s v="Gratuït"/>
    <m/>
  </r>
  <r>
    <x v="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9"/>
    <x v="49"/>
    <x v="152"/>
    <m/>
    <s v="4T ESO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7"/>
    <x v="49"/>
    <x v="152"/>
    <m/>
    <s v="4t ESO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7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15"/>
    <x v="49"/>
    <x v="152"/>
    <m/>
    <s v="4t ESO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"/>
    <x v="49"/>
    <x v="152"/>
    <m/>
    <s v="4t ESO"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20"/>
    <x v="49"/>
    <x v="152"/>
    <m/>
    <m/>
    <m/>
    <s v="Abans d'acabar el 1r trimestre us farem arribar la programació i els materials"/>
    <s v="Auditori Municipal Miquel Pont (Plaça Mercat, sn)"/>
    <s v="2,00 € per alumne i sessió"/>
    <s v="Dossiers didàctics de les pel·lícules al web de l'Ajuntament. No és necessària la inscripció perquè s'assignarà data des de la Regidoria"/>
  </r>
  <r>
    <x v="7"/>
    <x v="4"/>
    <x v="152"/>
    <m/>
    <s v="ESO2"/>
    <n v="25"/>
    <s v="Al Castell de Clasquerí"/>
    <s v="Manquen dades"/>
    <s v="Manquen Dades"/>
    <s v="Manquen dades"/>
  </r>
  <r>
    <x v="5"/>
    <x v="8"/>
    <x v="152"/>
    <d v="1899-12-30T09:00:00"/>
    <s v="I5"/>
    <n v="21"/>
    <s v="Proposta per a la setmana del 8 de Maig. Necessitaríem que la persona que fa l'activitat pugués venir a l'escola per fer d'acompanyant al marxar i al tornar"/>
    <s v="Parc de Colobrers"/>
    <s v="Gratuït"/>
    <s v="Opció d'acompanyament des de l'Escola. Excursió a mida en funció del punt de sortida i l'estona disponib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ula dinàmica1" cacheId="0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 rowHeaderCaption="Activitats">
  <location ref="A2:A147" firstHeaderRow="1" firstDataRow="1" firstDataCol="1"/>
  <pivotFields count="17">
    <pivotField axis="axisRow" showAll="0">
      <items count="145">
        <item x="95"/>
        <item sd="0" x="1"/>
        <item x="57"/>
        <item x="26"/>
        <item x="11"/>
        <item x="38"/>
        <item x="39"/>
        <item x="138"/>
        <item x="139"/>
        <item x="71"/>
        <item x="22"/>
        <item x="44"/>
        <item x="89"/>
        <item x="82"/>
        <item x="40"/>
        <item x="41"/>
        <item x="109"/>
        <item x="67"/>
        <item x="68"/>
        <item x="59"/>
        <item x="69"/>
        <item x="96"/>
        <item x="58"/>
        <item x="33"/>
        <item x="63"/>
        <item x="64"/>
        <item x="128"/>
        <item x="72"/>
        <item x="85"/>
        <item x="70"/>
        <item x="108"/>
        <item x="47"/>
        <item x="31"/>
        <item x="93"/>
        <item x="90"/>
        <item x="143"/>
        <item x="78"/>
        <item x="9"/>
        <item x="2"/>
        <item x="97"/>
        <item x="24"/>
        <item x="34"/>
        <item x="56"/>
        <item x="50"/>
        <item x="28"/>
        <item x="20"/>
        <item x="112"/>
        <item x="119"/>
        <item x="42"/>
        <item x="86"/>
        <item x="87"/>
        <item x="17"/>
        <item x="16"/>
        <item x="106"/>
        <item x="107"/>
        <item x="105"/>
        <item x="104"/>
        <item x="7"/>
        <item x="130"/>
        <item x="62"/>
        <item x="35"/>
        <item x="65"/>
        <item x="4"/>
        <item x="5"/>
        <item x="6"/>
        <item x="8"/>
        <item x="94"/>
        <item x="0"/>
        <item x="126"/>
        <item x="73"/>
        <item x="91"/>
        <item x="76"/>
        <item x="77"/>
        <item x="80"/>
        <item x="92"/>
        <item x="45"/>
        <item x="88"/>
        <item x="132"/>
        <item x="131"/>
        <item x="3"/>
        <item x="118"/>
        <item x="141"/>
        <item x="135"/>
        <item x="137"/>
        <item x="142"/>
        <item x="136"/>
        <item x="140"/>
        <item x="134"/>
        <item x="10"/>
        <item x="14"/>
        <item x="19"/>
        <item x="115"/>
        <item x="12"/>
        <item x="32"/>
        <item x="27"/>
        <item x="133"/>
        <item x="51"/>
        <item x="127"/>
        <item x="101"/>
        <item x="52"/>
        <item x="53"/>
        <item x="29"/>
        <item x="116"/>
        <item x="84"/>
        <item x="13"/>
        <item x="18"/>
        <item x="111"/>
        <item x="83"/>
        <item x="113"/>
        <item x="55"/>
        <item x="125"/>
        <item x="110"/>
        <item x="117"/>
        <item x="98"/>
        <item x="99"/>
        <item x="61"/>
        <item x="123"/>
        <item x="46"/>
        <item x="122"/>
        <item x="103"/>
        <item x="79"/>
        <item x="37"/>
        <item x="60"/>
        <item x="15"/>
        <item x="43"/>
        <item x="121"/>
        <item x="120"/>
        <item x="129"/>
        <item x="124"/>
        <item x="36"/>
        <item x="102"/>
        <item x="100"/>
        <item x="25"/>
        <item x="66"/>
        <item x="30"/>
        <item x="21"/>
        <item x="54"/>
        <item x="23"/>
        <item x="74"/>
        <item x="75"/>
        <item x="49"/>
        <item x="114"/>
        <item x="48"/>
        <item x="81"/>
        <item t="default"/>
      </items>
    </pivotField>
    <pivotField outline="0" multipleItemSelectionAllowed="1" showAll="0">
      <items count="3">
        <item x="1"/>
        <item x="0"/>
        <item t="default"/>
      </items>
    </pivotField>
    <pivotField multipleItemSelectionAllowed="1" showAll="0" includeNewItemsInFilter="1">
      <items count="3">
        <item x="1"/>
        <item x="0"/>
        <item t="default"/>
      </items>
    </pivotField>
    <pivotField multipleItemSelectionAllowed="1" showAll="0">
      <items count="3">
        <item x="1"/>
        <item x="0"/>
        <item t="default"/>
      </items>
    </pivotField>
    <pivotField multipleItemSelectionAllowed="1" showAll="0">
      <items count="3">
        <item x="1"/>
        <item x="0"/>
        <item t="default"/>
      </items>
    </pivotField>
    <pivotField multipleItemSelectionAllowed="1" showAll="0">
      <items count="3">
        <item x="1"/>
        <item x="0"/>
        <item t="default"/>
      </items>
    </pivotField>
    <pivotField multipleItemSelectionAllowed="1" showAll="0">
      <items count="3">
        <item x="1"/>
        <item x="0"/>
        <item t="default"/>
      </items>
    </pivotField>
    <pivotField multipleItemSelectionAllowed="1" showAll="0">
      <items count="3">
        <item x="1"/>
        <item x="0"/>
        <item t="default"/>
      </items>
    </pivotField>
    <pivotField multipleItemSelectionAllowed="1" showAll="0">
      <items count="3">
        <item x="1"/>
        <item x="0"/>
        <item t="default"/>
      </items>
    </pivotField>
    <pivotField multipleItemSelectionAllowed="1" showAll="0">
      <items count="3">
        <item x="1"/>
        <item x="0"/>
        <item t="default"/>
      </items>
    </pivotField>
    <pivotField multipleItemSelectionAllowed="1" showAll="0">
      <items count="3">
        <item x="0"/>
        <item x="1"/>
        <item t="default"/>
      </items>
    </pivotField>
    <pivotField multipleItemSelectionAllowed="1" showAll="0">
      <items count="3">
        <item x="0"/>
        <item x="1"/>
        <item t="default"/>
      </items>
    </pivotField>
    <pivotField multipleItemSelectionAllowed="1" showAll="0">
      <items count="3">
        <item x="0"/>
        <item x="1"/>
        <item t="default"/>
      </items>
    </pivotField>
    <pivotField multipleItemSelectionAllowed="1" showAll="0">
      <items count="3">
        <item x="0"/>
        <item x="1"/>
        <item t="default"/>
      </items>
    </pivotField>
    <pivotField multipleItemSelectionAllowed="1" showAll="0">
      <items count="3">
        <item x="0"/>
        <item x="1"/>
        <item t="default"/>
      </items>
    </pivotField>
    <pivotField multipleItemSelectionAllowed="1" showAll="0">
      <items count="3">
        <item x="0"/>
        <item x="1"/>
        <item t="default"/>
      </items>
    </pivotField>
    <pivotField multipleItemSelectionAllowed="1" showAll="0">
      <items count="3">
        <item x="1"/>
        <item x="0"/>
        <item t="default"/>
      </items>
    </pivotField>
  </pivotFields>
  <rowFields count="1">
    <field x="0"/>
  </rowFields>
  <rowItems count="1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rowItems>
  <colItems count="1">
    <i/>
  </colItems>
  <formats count="2">
    <format dxfId="34">
      <pivotArea type="all" dataOnly="0" outline="0" fieldPosition="0"/>
    </format>
    <format dxfId="3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ula dinàmica1" cacheId="1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3:C20" firstHeaderRow="1" firstDataRow="1" firstDataCol="0"/>
  <pivotFields count="10">
    <pivotField showAll="0">
      <items count="22">
        <item h="1" x="4"/>
        <item h="1" x="17"/>
        <item x="13"/>
        <item h="1" x="0"/>
        <item h="1" x="10"/>
        <item h="1" x="12"/>
        <item h="1" x="18"/>
        <item h="1" x="1"/>
        <item h="1" x="19"/>
        <item h="1" x="3"/>
        <item h="1" x="14"/>
        <item h="1" x="5"/>
        <item h="1" x="9"/>
        <item h="1" x="16"/>
        <item h="1" x="7"/>
        <item h="1" x="15"/>
        <item h="1" x="6"/>
        <item h="1" x="8"/>
        <item h="1" x="11"/>
        <item h="1" x="2"/>
        <item h="1" x="20"/>
        <item t="default"/>
      </items>
    </pivotField>
    <pivotField showAll="0">
      <items count="114">
        <item x="33"/>
        <item x="5"/>
        <item x="20"/>
        <item x="2"/>
        <item x="16"/>
        <item x="112"/>
        <item x="51"/>
        <item x="91"/>
        <item x="45"/>
        <item x="63"/>
        <item x="49"/>
        <item x="57"/>
        <item x="53"/>
        <item x="69"/>
        <item x="35"/>
        <item x="74"/>
        <item x="84"/>
        <item x="72"/>
        <item x="93"/>
        <item x="47"/>
        <item x="109"/>
        <item x="0"/>
        <item x="94"/>
        <item x="95"/>
        <item x="48"/>
        <item x="21"/>
        <item x="34"/>
        <item x="28"/>
        <item x="60"/>
        <item x="42"/>
        <item x="70"/>
        <item x="96"/>
        <item x="79"/>
        <item x="18"/>
        <item x="97"/>
        <item x="4"/>
        <item x="17"/>
        <item x="59"/>
        <item x="110"/>
        <item x="77"/>
        <item x="10"/>
        <item x="92"/>
        <item x="88"/>
        <item x="111"/>
        <item x="64"/>
        <item x="90"/>
        <item x="87"/>
        <item x="22"/>
        <item x="65"/>
        <item x="11"/>
        <item x="25"/>
        <item x="27"/>
        <item x="26"/>
        <item x="55"/>
        <item x="29"/>
        <item x="66"/>
        <item x="38"/>
        <item x="98"/>
        <item x="99"/>
        <item x="100"/>
        <item x="101"/>
        <item x="102"/>
        <item x="73"/>
        <item x="75"/>
        <item x="41"/>
        <item x="13"/>
        <item x="36"/>
        <item x="56"/>
        <item x="43"/>
        <item x="31"/>
        <item x="12"/>
        <item x="7"/>
        <item x="85"/>
        <item x="81"/>
        <item x="23"/>
        <item x="15"/>
        <item x="103"/>
        <item x="71"/>
        <item x="67"/>
        <item x="104"/>
        <item x="80"/>
        <item x="6"/>
        <item x="105"/>
        <item x="44"/>
        <item x="86"/>
        <item x="14"/>
        <item x="50"/>
        <item x="30"/>
        <item x="32"/>
        <item x="19"/>
        <item x="106"/>
        <item x="107"/>
        <item x="46"/>
        <item x="78"/>
        <item x="58"/>
        <item x="40"/>
        <item x="89"/>
        <item x="39"/>
        <item x="54"/>
        <item x="8"/>
        <item x="61"/>
        <item x="62"/>
        <item x="3"/>
        <item x="83"/>
        <item x="52"/>
        <item x="82"/>
        <item x="68"/>
        <item x="24"/>
        <item x="108"/>
        <item x="1"/>
        <item x="9"/>
        <item x="37"/>
        <item x="76"/>
        <item t="default"/>
      </items>
    </pivotField>
    <pivotField showAll="0">
      <items count="154">
        <item h="1" x="144"/>
        <item h="1" x="146"/>
        <item h="1" x="145"/>
        <item h="1" x="143"/>
        <item h="1" x="32"/>
        <item h="1" x="147"/>
        <item h="1" x="148"/>
        <item h="1" x="149"/>
        <item h="1" x="150"/>
        <item h="1" x="151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8"/>
        <item h="1" x="19"/>
        <item h="1" x="20"/>
        <item h="1" x="17"/>
        <item h="1" x="21"/>
        <item h="1" x="22"/>
        <item h="1" x="23"/>
        <item h="1" x="24"/>
        <item h="1" x="26"/>
        <item h="1" x="27"/>
        <item h="1" x="28"/>
        <item h="1" x="29"/>
        <item h="1" x="31"/>
        <item h="1" x="33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0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25"/>
        <item h="1" x="103"/>
        <item h="1" x="104"/>
        <item h="1" x="105"/>
        <item h="1" x="106"/>
        <item h="1" x="107"/>
        <item h="1" x="30"/>
        <item h="1" x="34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x="15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I1" xr10:uid="{00000000-0013-0000-FFFF-FFFF01000000}" sourceName="I1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5è" xr10:uid="{00000000-0013-0000-FFFF-FFFF0A000000}" sourceName="5è">
  <pivotTables>
    <pivotTable tabId="14" name="Taula dinàmica1"/>
  </pivotTables>
  <data>
    <tabular pivotCacheId="1">
      <items count="2">
        <i x="0" s="1"/>
        <i x="1" s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6è" xr10:uid="{00000000-0013-0000-FFFF-FFFF0B000000}" sourceName="6è">
  <pivotTables>
    <pivotTable tabId="14" name="Taula dinàmica1"/>
  </pivotTables>
  <data>
    <tabular pivotCacheId="1">
      <items count="2">
        <i x="0" s="1"/>
        <i x="1" s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1r_ESO" xr10:uid="{00000000-0013-0000-FFFF-FFFF0C000000}" sourceName="1r ESO">
  <pivotTables>
    <pivotTable tabId="14" name="Taula dinàmica1"/>
  </pivotTables>
  <data>
    <tabular pivotCacheId="1">
      <items count="2">
        <i x="0" s="1"/>
        <i x="1" s="1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2n_ESO" xr10:uid="{00000000-0013-0000-FFFF-FFFF0D000000}" sourceName="2n ESO">
  <pivotTables>
    <pivotTable tabId="14" name="Taula dinàmica1"/>
  </pivotTables>
  <data>
    <tabular pivotCacheId="1">
      <items count="2">
        <i x="0" s="1"/>
        <i x="1" s="1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3r_ESO" xr10:uid="{00000000-0013-0000-FFFF-FFFF0E000000}" sourceName="3r ESO">
  <pivotTables>
    <pivotTable tabId="14" name="Taula dinàmica1"/>
  </pivotTables>
  <data>
    <tabular pivotCacheId="1">
      <items count="2">
        <i x="0" s="1"/>
        <i x="1" s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4t_ESO" xr10:uid="{00000000-0013-0000-FFFF-FFFF0F000000}" sourceName="4t ESO">
  <pivotTables>
    <pivotTable tabId="14" name="Taula dinàmica1"/>
  </pivotTables>
  <data>
    <tabular pivotCacheId="1">
      <items count="2">
        <i x="0" s="1"/>
        <i x="1" s="1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Postobligatori" xr10:uid="{00000000-0013-0000-FFFF-FFFF10000000}" sourceName="Postobligatori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Centre_Educatiu" xr10:uid="{00000000-0013-0000-FFFF-FFFF11000000}" sourceName="Centre Educatiu">
  <pivotTables>
    <pivotTable tabId="39" name="Taula dinàmica1"/>
  </pivotTables>
  <data>
    <tabular pivotCacheId="2">
      <items count="21">
        <i x="17"/>
        <i x="13" s="1"/>
        <i x="0"/>
        <i x="12"/>
        <i x="18"/>
        <i x="1"/>
        <i x="19"/>
        <i x="5"/>
        <i x="9"/>
        <i x="7"/>
        <i x="15"/>
        <i x="2"/>
        <i x="20"/>
        <i x="4" nd="1"/>
        <i x="10" nd="1"/>
        <i x="3" nd="1"/>
        <i x="14" nd="1"/>
        <i x="16" nd="1"/>
        <i x="6" nd="1"/>
        <i x="8" nd="1"/>
        <i x="11" nd="1"/>
      </items>
    </tabular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Activitat" xr10:uid="{00000000-0013-0000-FFFF-FFFF12000000}" sourceName="Activitat">
  <pivotTables>
    <pivotTable tabId="39" name="Taula dinàmica1"/>
  </pivotTables>
  <data>
    <tabular pivotCacheId="2">
      <items count="113">
        <i x="112" s="1"/>
        <i x="33" s="1" nd="1"/>
        <i x="5" s="1" nd="1"/>
        <i x="20" s="1" nd="1"/>
        <i x="2" s="1" nd="1"/>
        <i x="16" s="1" nd="1"/>
        <i x="51" s="1" nd="1"/>
        <i x="91" s="1" nd="1"/>
        <i x="45" s="1" nd="1"/>
        <i x="63" s="1" nd="1"/>
        <i x="49" s="1" nd="1"/>
        <i x="57" s="1" nd="1"/>
        <i x="53" s="1" nd="1"/>
        <i x="69" s="1" nd="1"/>
        <i x="35" s="1" nd="1"/>
        <i x="74" s="1" nd="1"/>
        <i x="84" s="1" nd="1"/>
        <i x="72" s="1" nd="1"/>
        <i x="93" s="1" nd="1"/>
        <i x="47" s="1" nd="1"/>
        <i x="109" s="1" nd="1"/>
        <i x="0" s="1" nd="1"/>
        <i x="94" s="1" nd="1"/>
        <i x="95" s="1" nd="1"/>
        <i x="48" s="1" nd="1"/>
        <i x="21" s="1" nd="1"/>
        <i x="34" s="1" nd="1"/>
        <i x="28" s="1" nd="1"/>
        <i x="60" s="1" nd="1"/>
        <i x="42" s="1" nd="1"/>
        <i x="70" s="1" nd="1"/>
        <i x="96" s="1" nd="1"/>
        <i x="79" s="1" nd="1"/>
        <i x="18" s="1" nd="1"/>
        <i x="97" s="1" nd="1"/>
        <i x="4" s="1" nd="1"/>
        <i x="17" s="1" nd="1"/>
        <i x="59" s="1" nd="1"/>
        <i x="110" s="1" nd="1"/>
        <i x="77" s="1" nd="1"/>
        <i x="10" s="1" nd="1"/>
        <i x="92" s="1" nd="1"/>
        <i x="88" s="1" nd="1"/>
        <i x="111" s="1" nd="1"/>
        <i x="64" s="1" nd="1"/>
        <i x="90" s="1" nd="1"/>
        <i x="87" s="1" nd="1"/>
        <i x="22" s="1" nd="1"/>
        <i x="65" s="1" nd="1"/>
        <i x="11" s="1" nd="1"/>
        <i x="25" s="1" nd="1"/>
        <i x="27" s="1" nd="1"/>
        <i x="26" s="1" nd="1"/>
        <i x="55" s="1" nd="1"/>
        <i x="29" s="1" nd="1"/>
        <i x="66" s="1" nd="1"/>
        <i x="38" s="1" nd="1"/>
        <i x="98" s="1" nd="1"/>
        <i x="99" s="1" nd="1"/>
        <i x="100" s="1" nd="1"/>
        <i x="101" s="1" nd="1"/>
        <i x="102" s="1" nd="1"/>
        <i x="73" s="1" nd="1"/>
        <i x="75" s="1" nd="1"/>
        <i x="41" s="1" nd="1"/>
        <i x="13" s="1" nd="1"/>
        <i x="36" s="1" nd="1"/>
        <i x="56" s="1" nd="1"/>
        <i x="43" s="1" nd="1"/>
        <i x="31" s="1" nd="1"/>
        <i x="12" s="1" nd="1"/>
        <i x="7" s="1" nd="1"/>
        <i x="85" s="1" nd="1"/>
        <i x="81" s="1" nd="1"/>
        <i x="23" s="1" nd="1"/>
        <i x="15" s="1" nd="1"/>
        <i x="103" s="1" nd="1"/>
        <i x="71" s="1" nd="1"/>
        <i x="67" s="1" nd="1"/>
        <i x="104" s="1" nd="1"/>
        <i x="80" s="1" nd="1"/>
        <i x="6" s="1" nd="1"/>
        <i x="105" s="1" nd="1"/>
        <i x="44" s="1" nd="1"/>
        <i x="86" s="1" nd="1"/>
        <i x="14" s="1" nd="1"/>
        <i x="50" s="1" nd="1"/>
        <i x="30" s="1" nd="1"/>
        <i x="32" s="1" nd="1"/>
        <i x="19" s="1" nd="1"/>
        <i x="106" s="1" nd="1"/>
        <i x="107" s="1" nd="1"/>
        <i x="46" s="1" nd="1"/>
        <i x="78" s="1" nd="1"/>
        <i x="58" s="1" nd="1"/>
        <i x="40" s="1" nd="1"/>
        <i x="89" s="1" nd="1"/>
        <i x="39" s="1" nd="1"/>
        <i x="54" s="1" nd="1"/>
        <i x="8" s="1" nd="1"/>
        <i x="61" s="1" nd="1"/>
        <i x="62" s="1" nd="1"/>
        <i x="3" s="1" nd="1"/>
        <i x="83" s="1" nd="1"/>
        <i x="52" s="1" nd="1"/>
        <i x="82" s="1" nd="1"/>
        <i x="68" s="1" nd="1"/>
        <i x="24" s="1" nd="1"/>
        <i x="108" s="1" nd="1"/>
        <i x="1" s="1" nd="1"/>
        <i x="9" s="1" nd="1"/>
        <i x="37" s="1" nd="1"/>
        <i x="76" s="1" nd="1"/>
      </items>
    </tabular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Data" xr10:uid="{00000000-0013-0000-FFFF-FFFF13000000}" sourceName="Data">
  <pivotTables>
    <pivotTable tabId="39" name="Taula dinàmica1"/>
  </pivotTables>
  <data>
    <tabular pivotCacheId="2">
      <items count="153">
        <i x="150"/>
        <i x="151"/>
        <i x="45"/>
        <i x="59"/>
        <i x="0"/>
        <i x="65"/>
        <i x="66"/>
        <i x="69"/>
        <i x="70"/>
        <i x="71"/>
        <i x="92"/>
        <i x="101"/>
        <i x="116"/>
        <i x="119"/>
        <i x="120"/>
        <i x="122"/>
        <i x="134"/>
        <i x="152" s="1"/>
        <i x="144" nd="1"/>
        <i x="146" nd="1"/>
        <i x="145" nd="1"/>
        <i x="143" nd="1"/>
        <i x="32" nd="1"/>
        <i x="147" nd="1"/>
        <i x="148" nd="1"/>
        <i x="149" nd="1"/>
        <i x="1" nd="1"/>
        <i x="2" nd="1"/>
        <i x="3" nd="1"/>
        <i x="4" nd="1"/>
        <i x="5" nd="1"/>
        <i x="6" nd="1"/>
        <i x="7" nd="1"/>
        <i x="8" nd="1"/>
        <i x="9" nd="1"/>
        <i x="10" nd="1"/>
        <i x="11" nd="1"/>
        <i x="12" nd="1"/>
        <i x="13" nd="1"/>
        <i x="14" nd="1"/>
        <i x="15" nd="1"/>
        <i x="16" nd="1"/>
        <i x="18" nd="1"/>
        <i x="19" nd="1"/>
        <i x="20" nd="1"/>
        <i x="17" nd="1"/>
        <i x="21" nd="1"/>
        <i x="22" nd="1"/>
        <i x="23" nd="1"/>
        <i x="24" nd="1"/>
        <i x="26" nd="1"/>
        <i x="27" nd="1"/>
        <i x="28" nd="1"/>
        <i x="29" nd="1"/>
        <i x="31" nd="1"/>
        <i x="33" nd="1"/>
        <i x="35" nd="1"/>
        <i x="36" nd="1"/>
        <i x="37" nd="1"/>
        <i x="38" nd="1"/>
        <i x="39" nd="1"/>
        <i x="40" nd="1"/>
        <i x="41" nd="1"/>
        <i x="42" nd="1"/>
        <i x="43" nd="1"/>
        <i x="44" nd="1"/>
        <i x="46" nd="1"/>
        <i x="47" nd="1"/>
        <i x="48" nd="1"/>
        <i x="49" nd="1"/>
        <i x="50" nd="1"/>
        <i x="51" nd="1"/>
        <i x="52" nd="1"/>
        <i x="53" nd="1"/>
        <i x="54" nd="1"/>
        <i x="55" nd="1"/>
        <i x="56" nd="1"/>
        <i x="57" nd="1"/>
        <i x="58" nd="1"/>
        <i x="60" nd="1"/>
        <i x="61" nd="1"/>
        <i x="62" nd="1"/>
        <i x="63" nd="1"/>
        <i x="64" nd="1"/>
        <i x="67" nd="1"/>
        <i x="68" nd="1"/>
        <i x="72" nd="1"/>
        <i x="73" nd="1"/>
        <i x="74" nd="1"/>
        <i x="75" nd="1"/>
        <i x="76" nd="1"/>
        <i x="77" nd="1"/>
        <i x="78" nd="1"/>
        <i x="79" nd="1"/>
        <i x="80" nd="1"/>
        <i x="81" nd="1"/>
        <i x="82" nd="1"/>
        <i x="83" nd="1"/>
        <i x="84" nd="1"/>
        <i x="85" nd="1"/>
        <i x="86" nd="1"/>
        <i x="87" nd="1"/>
        <i x="88" nd="1"/>
        <i x="89" nd="1"/>
        <i x="90" nd="1"/>
        <i x="91" nd="1"/>
        <i x="93" nd="1"/>
        <i x="94" nd="1"/>
        <i x="95" nd="1"/>
        <i x="96" nd="1"/>
        <i x="97" nd="1"/>
        <i x="98" nd="1"/>
        <i x="99" nd="1"/>
        <i x="100" nd="1"/>
        <i x="102" nd="1"/>
        <i x="25" nd="1"/>
        <i x="103" nd="1"/>
        <i x="104" nd="1"/>
        <i x="105" nd="1"/>
        <i x="106" nd="1"/>
        <i x="107" nd="1"/>
        <i x="30" nd="1"/>
        <i x="34" nd="1"/>
        <i x="108" nd="1"/>
        <i x="109" nd="1"/>
        <i x="110" nd="1"/>
        <i x="111" nd="1"/>
        <i x="112" nd="1"/>
        <i x="113" nd="1"/>
        <i x="114" nd="1"/>
        <i x="115" nd="1"/>
        <i x="117" nd="1"/>
        <i x="118" nd="1"/>
        <i x="121" nd="1"/>
        <i x="123" nd="1"/>
        <i x="124" nd="1"/>
        <i x="125" nd="1"/>
        <i x="126" nd="1"/>
        <i x="127" nd="1"/>
        <i x="128" nd="1"/>
        <i x="129" nd="1"/>
        <i x="130" nd="1"/>
        <i x="131" nd="1"/>
        <i x="132" nd="1"/>
        <i x="133" nd="1"/>
        <i x="135" nd="1"/>
        <i x="136" nd="1"/>
        <i x="137" nd="1"/>
        <i x="138" nd="1"/>
        <i x="139" nd="1"/>
        <i x="140" nd="1"/>
        <i x="141" nd="1"/>
        <i x="142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I2" xr10:uid="{00000000-0013-0000-FFFF-FFFF02000000}" sourceName="I2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I3" xr10:uid="{00000000-0013-0000-FFFF-FFFF03000000}" sourceName="I3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I4" xr10:uid="{00000000-0013-0000-FFFF-FFFF04000000}" sourceName="I4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I5" xr10:uid="{00000000-0013-0000-FFFF-FFFF05000000}" sourceName="I5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1r" xr10:uid="{00000000-0013-0000-FFFF-FFFF06000000}" sourceName="1r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2n" xr10:uid="{00000000-0013-0000-FFFF-FFFF07000000}" sourceName="2n">
  <pivotTables>
    <pivotTable tabId="14" name="Taula dinàmica1"/>
  </pivotTables>
  <data>
    <tabular pivotCacheId="1" crossFilter="showItemsWithNoData">
      <items count="2">
        <i x="1" s="1"/>
        <i x="0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3r" xr10:uid="{00000000-0013-0000-FFFF-FFFF08000000}" sourceName="3r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Afinador_4t" xr10:uid="{00000000-0013-0000-FFFF-FFFF09000000}" sourceName="4t">
  <pivotTables>
    <pivotTable tabId="14" name="Taula dinàmica1"/>
  </pivotTables>
  <data>
    <tabular pivotCacheId="1">
      <items count="2"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1" xr10:uid="{00000000-0014-0000-FFFF-FFFF01000000}" cache="Afinador_I1" caption="I1" rowHeight="257175"/>
  <slicer name="I2" xr10:uid="{00000000-0014-0000-FFFF-FFFF02000000}" cache="Afinador_I2" caption="I2" rowHeight="257175"/>
  <slicer name="I3" xr10:uid="{00000000-0014-0000-FFFF-FFFF03000000}" cache="Afinador_I3" caption="I3" rowHeight="257175"/>
  <slicer name="I4" xr10:uid="{00000000-0014-0000-FFFF-FFFF04000000}" cache="Afinador_I4" caption="I4" rowHeight="257175"/>
  <slicer name="I5" xr10:uid="{00000000-0014-0000-FFFF-FFFF05000000}" cache="Afinador_I5" caption="I5" rowHeight="257175"/>
  <slicer name="1r" xr10:uid="{00000000-0014-0000-FFFF-FFFF06000000}" cache="Afinador_1r" caption="1r" rowHeight="257175"/>
  <slicer name="2n" xr10:uid="{00000000-0014-0000-FFFF-FFFF07000000}" cache="Afinador_2n" caption="2n" rowHeight="257175"/>
  <slicer name="3r" xr10:uid="{00000000-0014-0000-FFFF-FFFF08000000}" cache="Afinador_3r" caption="3r" rowHeight="257175"/>
  <slicer name="4t" xr10:uid="{00000000-0014-0000-FFFF-FFFF09000000}" cache="Afinador_4t" caption="4t" rowHeight="257175"/>
  <slicer name="5è" xr10:uid="{00000000-0014-0000-FFFF-FFFF0A000000}" cache="Afinador_5è" caption="5è" rowHeight="257175"/>
  <slicer name="6è" xr10:uid="{00000000-0014-0000-FFFF-FFFF0B000000}" cache="Afinador_6è" caption="6è" rowHeight="257175"/>
  <slicer name="1r ESO" xr10:uid="{00000000-0014-0000-FFFF-FFFF0C000000}" cache="Afinador_1r_ESO" caption="1r ESO" rowHeight="257175"/>
  <slicer name="2n ESO" xr10:uid="{00000000-0014-0000-FFFF-FFFF0D000000}" cache="Afinador_2n_ESO" caption="2n ESO" rowHeight="257175"/>
  <slicer name="3r ESO" xr10:uid="{00000000-0014-0000-FFFF-FFFF0E000000}" cache="Afinador_3r_ESO" caption="3r ESO" rowHeight="257175"/>
  <slicer name="4t ESO" xr10:uid="{00000000-0014-0000-FFFF-FFFF0F000000}" cache="Afinador_4t_ESO" caption="4t ESO" rowHeight="257175"/>
  <slicer name="Postobligatori" xr10:uid="{00000000-0014-0000-FFFF-FFFF10000000}" cache="Afinador_Postobligatori" caption="Postobligatori" rowHeight="25717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entre Educatiu" xr10:uid="{00000000-0014-0000-FFFF-FFFF11000000}" cache="Afinador_Centre_Educatiu" caption="Centre Educatiu" rowHeight="257175"/>
  <slicer name="Activitat" xr10:uid="{00000000-0014-0000-FFFF-FFFF12000000}" cache="Afinador_Activitat" caption="Activitat" rowHeight="257175"/>
  <slicer name="Data" xr10:uid="{00000000-0014-0000-FFFF-FFFF13000000}" cache="Afinador_Data" caption="Data" startItem="11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a1" displayName="Taula1" ref="A3:D109" totalsRowShown="0" headerRowDxfId="42" dataDxfId="40" headerRowBorderDxfId="41" tableBorderDxfId="39">
  <autoFilter ref="A3:D109" xr:uid="{00000000-0009-0000-0100-000001000000}"/>
  <sortState xmlns:xlrd2="http://schemas.microsoft.com/office/spreadsheetml/2017/richdata2" ref="A4:D108">
    <sortCondition ref="A3:A108"/>
  </sortState>
  <tableColumns count="4">
    <tableColumn id="1" xr3:uid="{00000000-0010-0000-0000-000001000000}" name="ACTIVITATS" dataDxfId="38"/>
    <tableColumn id="2" xr3:uid="{00000000-0010-0000-0000-000002000000}" name="LLOC DE REALITZACIÓ" dataDxfId="37"/>
    <tableColumn id="3" xr3:uid="{00000000-0010-0000-0000-000003000000}" name="COST" dataDxfId="36"/>
    <tableColumn id="4" xr3:uid="{00000000-0010-0000-0000-000004000000}" name="OBSERVACIONS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a2" displayName="Taula2" ref="B3:R107" totalsRowShown="0" headerRowDxfId="32" dataDxfId="30" headerRowBorderDxfId="31" tableBorderDxfId="29">
  <autoFilter ref="B3:R107" xr:uid="{00000000-0009-0000-0100-000002000000}"/>
  <sortState xmlns:xlrd2="http://schemas.microsoft.com/office/spreadsheetml/2017/richdata2" ref="B4:R107">
    <sortCondition ref="B3:B107"/>
  </sortState>
  <tableColumns count="17">
    <tableColumn id="1" xr3:uid="{00000000-0010-0000-0100-000001000000}" name="ACTIVITATS" dataDxfId="28"/>
    <tableColumn id="2" xr3:uid="{00000000-0010-0000-0100-000002000000}" name="I1" dataDxfId="27"/>
    <tableColumn id="3" xr3:uid="{00000000-0010-0000-0100-000003000000}" name="I2" dataDxfId="26"/>
    <tableColumn id="4" xr3:uid="{00000000-0010-0000-0100-000004000000}" name="I3" dataDxfId="25"/>
    <tableColumn id="5" xr3:uid="{00000000-0010-0000-0100-000005000000}" name="I4" dataDxfId="24"/>
    <tableColumn id="6" xr3:uid="{00000000-0010-0000-0100-000006000000}" name="I5" dataDxfId="23"/>
    <tableColumn id="7" xr3:uid="{00000000-0010-0000-0100-000007000000}" name="1r" dataDxfId="22"/>
    <tableColumn id="8" xr3:uid="{00000000-0010-0000-0100-000008000000}" name="2n" dataDxfId="21"/>
    <tableColumn id="9" xr3:uid="{00000000-0010-0000-0100-000009000000}" name="3r" dataDxfId="20"/>
    <tableColumn id="10" xr3:uid="{00000000-0010-0000-0100-00000A000000}" name="4t" dataDxfId="19"/>
    <tableColumn id="11" xr3:uid="{00000000-0010-0000-0100-00000B000000}" name="5è" dataDxfId="18"/>
    <tableColumn id="12" xr3:uid="{00000000-0010-0000-0100-00000C000000}" name="6è" dataDxfId="17"/>
    <tableColumn id="13" xr3:uid="{00000000-0010-0000-0100-00000D000000}" name="1r ESO" dataDxfId="16"/>
    <tableColumn id="14" xr3:uid="{00000000-0010-0000-0100-00000E000000}" name="2n ESO" dataDxfId="15"/>
    <tableColumn id="15" xr3:uid="{00000000-0010-0000-0100-00000F000000}" name="3r ESO" dataDxfId="14"/>
    <tableColumn id="16" xr3:uid="{00000000-0010-0000-0100-000010000000}" name="4t ESO" dataDxfId="13"/>
    <tableColumn id="17" xr3:uid="{00000000-0010-0000-0100-000011000000}" name="Postobligatori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ula4" displayName="Taula4" ref="A9:J886" totalsRowShown="0" headerRowDxfId="11" dataDxfId="10" tableBorderDxfId="9">
  <autoFilter ref="A9:J886" xr:uid="{00000000-0009-0000-0100-000004000000}"/>
  <sortState xmlns:xlrd2="http://schemas.microsoft.com/office/spreadsheetml/2017/richdata2" ref="A611:J880">
    <sortCondition ref="C9:C886"/>
  </sortState>
  <tableColumns count="10">
    <tableColumn id="1" xr3:uid="{00000000-0010-0000-0200-000001000000}" name="Centre Educatiu" dataDxfId="8"/>
    <tableColumn id="2" xr3:uid="{00000000-0010-0000-0200-000002000000}" name="Activitat" dataDxfId="7"/>
    <tableColumn id="3" xr3:uid="{00000000-0010-0000-0200-000003000000}" name="Data"/>
    <tableColumn id="4" xr3:uid="{00000000-0010-0000-0200-000004000000}" name="Hora" dataDxfId="6"/>
    <tableColumn id="5" xr3:uid="{00000000-0010-0000-0200-000005000000}" name="Curs" dataDxfId="5"/>
    <tableColumn id="6" xr3:uid="{00000000-0010-0000-0200-000006000000}" name="Núm. de participants" dataDxfId="4"/>
    <tableColumn id="7" xr3:uid="{00000000-0010-0000-0200-000007000000}" name="Comentaris a tenir en compte" dataDxfId="3"/>
    <tableColumn id="8" xr3:uid="{00000000-0010-0000-0200-000008000000}" name="Lloc de realització" dataDxfId="2"/>
    <tableColumn id="9" xr3:uid="{00000000-0010-0000-0200-000009000000}" name="Cost" dataDxfId="1"/>
    <tableColumn id="10" xr3:uid="{00000000-0010-0000-0200-00000A000000}" name="Observacion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K100"/>
  <sheetViews>
    <sheetView showGridLines="0" showRowColHeaders="0" tabSelected="1" topLeftCell="B1" zoomScale="80" zoomScaleNormal="80" workbookViewId="0">
      <selection activeCell="B8" sqref="B8"/>
    </sheetView>
  </sheetViews>
  <sheetFormatPr defaultColWidth="8.796875" defaultRowHeight="14.25" x14ac:dyDescent="0.2"/>
  <cols>
    <col min="1" max="1" width="4.8984375" customWidth="1"/>
    <col min="2" max="2" width="52.19921875" customWidth="1"/>
    <col min="3" max="3" width="47.796875" bestFit="1" customWidth="1"/>
    <col min="4" max="4" width="12.3984375" customWidth="1"/>
    <col min="5" max="5" width="8" customWidth="1"/>
    <col min="6" max="6" width="13.59765625" customWidth="1"/>
    <col min="7" max="7" width="11.3984375" customWidth="1"/>
    <col min="8" max="8" width="26.8984375" customWidth="1"/>
    <col min="9" max="10" width="29.5" customWidth="1"/>
    <col min="11" max="11" width="38.59765625" customWidth="1"/>
  </cols>
  <sheetData>
    <row r="1" spans="1:11" x14ac:dyDescent="0.2">
      <c r="F1" s="255" t="s">
        <v>749</v>
      </c>
      <c r="G1" s="255"/>
      <c r="H1" s="255"/>
      <c r="I1" s="256"/>
      <c r="J1" s="256"/>
      <c r="K1" s="256"/>
    </row>
    <row r="2" spans="1:11" ht="18" customHeight="1" x14ac:dyDescent="0.2">
      <c r="B2" s="252" t="s">
        <v>8</v>
      </c>
      <c r="C2" s="252"/>
      <c r="D2" s="252"/>
      <c r="E2" s="252"/>
      <c r="F2" s="255"/>
      <c r="G2" s="255"/>
      <c r="H2" s="255"/>
      <c r="I2" s="256"/>
      <c r="J2" s="256"/>
      <c r="K2" s="256"/>
    </row>
    <row r="3" spans="1:11" x14ac:dyDescent="0.2">
      <c r="B3" s="252"/>
      <c r="C3" s="252"/>
      <c r="D3" s="252"/>
      <c r="E3" s="252"/>
      <c r="F3" s="255"/>
      <c r="G3" s="255"/>
      <c r="H3" s="255"/>
      <c r="I3" s="256"/>
      <c r="J3" s="256"/>
      <c r="K3" s="256"/>
    </row>
    <row r="4" spans="1:11" ht="14.25" hidden="1" customHeight="1" x14ac:dyDescent="0.2">
      <c r="F4" s="255"/>
      <c r="G4" s="255"/>
      <c r="H4" s="255"/>
      <c r="I4" s="256"/>
      <c r="J4" s="256"/>
      <c r="K4" s="256"/>
    </row>
    <row r="5" spans="1:11" ht="14.25" hidden="1" customHeight="1" x14ac:dyDescent="0.2">
      <c r="B5" s="6" t="s">
        <v>3</v>
      </c>
      <c r="F5" s="255"/>
      <c r="G5" s="255"/>
      <c r="H5" s="255"/>
      <c r="I5" s="256"/>
      <c r="J5" s="256"/>
      <c r="K5" s="256"/>
    </row>
    <row r="6" spans="1:11" ht="54" customHeight="1" x14ac:dyDescent="0.2">
      <c r="B6" s="253" t="s">
        <v>41</v>
      </c>
      <c r="C6" s="254"/>
      <c r="D6" s="254"/>
      <c r="E6" s="254"/>
      <c r="F6" s="255"/>
      <c r="G6" s="255"/>
      <c r="H6" s="255"/>
      <c r="I6" s="256"/>
      <c r="J6" s="256"/>
      <c r="K6" s="256"/>
    </row>
    <row r="7" spans="1:11" ht="28.5" x14ac:dyDescent="0.2">
      <c r="B7" s="7" t="s">
        <v>15</v>
      </c>
      <c r="C7" s="7" t="s">
        <v>4</v>
      </c>
      <c r="D7" s="7" t="s">
        <v>5</v>
      </c>
      <c r="E7" s="7" t="s">
        <v>280</v>
      </c>
      <c r="F7" s="7" t="s">
        <v>17</v>
      </c>
      <c r="G7" s="8" t="s">
        <v>282</v>
      </c>
      <c r="H7" s="7" t="s">
        <v>16</v>
      </c>
      <c r="I7" s="7" t="s">
        <v>281</v>
      </c>
      <c r="J7" s="7" t="s">
        <v>60</v>
      </c>
      <c r="K7" s="7" t="s">
        <v>6</v>
      </c>
    </row>
    <row r="8" spans="1:11" ht="125.1" customHeight="1" x14ac:dyDescent="0.2">
      <c r="A8" s="30" t="s">
        <v>7</v>
      </c>
      <c r="B8" s="35"/>
      <c r="C8" s="36"/>
      <c r="D8" s="33"/>
      <c r="E8" s="34"/>
      <c r="F8" s="31"/>
      <c r="G8" s="31"/>
      <c r="H8" s="32"/>
      <c r="I8" s="9" t="str">
        <f>+IFERROR(VLOOKUP($C8,Taula1[#All],2,0),"Manquen dades")</f>
        <v>Manquen dades</v>
      </c>
      <c r="J8" s="9" t="str">
        <f>+IFERROR(VLOOKUP($C8,Taula1[#All],3,0),"Manquen dades")</f>
        <v>Manquen dades</v>
      </c>
      <c r="K8" s="9" t="str">
        <f>+IFERROR(VLOOKUP($C8,Taula1[#All],4,0),"Manquen dades")</f>
        <v>Manquen dades</v>
      </c>
    </row>
    <row r="9" spans="1:11" ht="125.1" customHeight="1" x14ac:dyDescent="0.2">
      <c r="A9" s="30" t="s">
        <v>303</v>
      </c>
      <c r="B9" s="35"/>
      <c r="C9" s="36"/>
      <c r="D9" s="33"/>
      <c r="E9" s="34"/>
      <c r="F9" s="31"/>
      <c r="G9" s="31"/>
      <c r="H9" s="32"/>
      <c r="I9" s="9" t="str">
        <f>+IFERROR(VLOOKUP($C9,Taula1[#All],2,0),"Manquen dades")</f>
        <v>Manquen dades</v>
      </c>
      <c r="J9" s="9" t="str">
        <f>+IFERROR(VLOOKUP($C9,Taula1[#All],3,0),"Manquen dades")</f>
        <v>Manquen dades</v>
      </c>
      <c r="K9" s="9" t="str">
        <f>+IFERROR(VLOOKUP($C9,Taula1[#All],4,0),"Manquen dades")</f>
        <v>Manquen dades</v>
      </c>
    </row>
    <row r="10" spans="1:11" ht="125.1" customHeight="1" x14ac:dyDescent="0.2">
      <c r="A10" s="30" t="s">
        <v>304</v>
      </c>
      <c r="B10" s="35"/>
      <c r="C10" s="36"/>
      <c r="D10" s="33"/>
      <c r="E10" s="34"/>
      <c r="F10" s="31"/>
      <c r="G10" s="31"/>
      <c r="H10" s="32"/>
      <c r="I10" s="9" t="str">
        <f>+IFERROR(VLOOKUP($C10,Taula1[#All],2,0),"Manquen dades")</f>
        <v>Manquen dades</v>
      </c>
      <c r="J10" s="9" t="str">
        <f>+IFERROR(VLOOKUP($C10,Taula1[#All],3,0),"Manquen dades")</f>
        <v>Manquen dades</v>
      </c>
      <c r="K10" s="9" t="str">
        <f>+IFERROR(VLOOKUP($C10,Taula1[#All],4,0),"Manquen dades")</f>
        <v>Manquen dades</v>
      </c>
    </row>
    <row r="11" spans="1:11" ht="125.1" customHeight="1" x14ac:dyDescent="0.2">
      <c r="A11" s="30" t="s">
        <v>305</v>
      </c>
      <c r="B11" s="35"/>
      <c r="C11" s="36"/>
      <c r="D11" s="33"/>
      <c r="E11" s="34"/>
      <c r="F11" s="31"/>
      <c r="G11" s="31"/>
      <c r="H11" s="32"/>
      <c r="I11" s="9" t="str">
        <f>+IFERROR(VLOOKUP($C11,Taula1[#All],2,0),"Manquen dades")</f>
        <v>Manquen dades</v>
      </c>
      <c r="J11" s="9" t="str">
        <f>+IFERROR(VLOOKUP($C11,Taula1[#All],3,0),"Manquen dades")</f>
        <v>Manquen dades</v>
      </c>
      <c r="K11" s="9" t="str">
        <f>+IFERROR(VLOOKUP($C11,Taula1[#All],4,0),"Manquen dades")</f>
        <v>Manquen dades</v>
      </c>
    </row>
    <row r="12" spans="1:11" ht="125.1" customHeight="1" x14ac:dyDescent="0.2">
      <c r="A12" s="30" t="s">
        <v>306</v>
      </c>
      <c r="B12" s="35"/>
      <c r="C12" s="36"/>
      <c r="D12" s="33"/>
      <c r="E12" s="34"/>
      <c r="F12" s="31"/>
      <c r="G12" s="31"/>
      <c r="H12" s="32"/>
      <c r="I12" s="9" t="str">
        <f>+IFERROR(VLOOKUP($C12,Taula1[#All],2,0),"Manquen dades")</f>
        <v>Manquen dades</v>
      </c>
      <c r="J12" s="9" t="str">
        <f>+IFERROR(VLOOKUP($C12,Taula1[#All],3,0),"Manquen dades")</f>
        <v>Manquen dades</v>
      </c>
      <c r="K12" s="9" t="str">
        <f>+IFERROR(VLOOKUP($C12,Taula1[#All],4,0),"Manquen dades")</f>
        <v>Manquen dades</v>
      </c>
    </row>
    <row r="13" spans="1:11" ht="125.1" customHeight="1" x14ac:dyDescent="0.2">
      <c r="A13" s="30" t="s">
        <v>307</v>
      </c>
      <c r="B13" s="35"/>
      <c r="C13" s="36"/>
      <c r="D13" s="33"/>
      <c r="E13" s="34"/>
      <c r="F13" s="31"/>
      <c r="G13" s="31"/>
      <c r="H13" s="32"/>
      <c r="I13" s="9" t="str">
        <f>+IFERROR(VLOOKUP($C13,Taula1[#All],2,0),"Manquen dades")</f>
        <v>Manquen dades</v>
      </c>
      <c r="J13" s="9" t="str">
        <f>+IFERROR(VLOOKUP($C13,Taula1[#All],3,0),"Manquen dades")</f>
        <v>Manquen dades</v>
      </c>
      <c r="K13" s="9" t="str">
        <f>+IFERROR(VLOOKUP($C13,Taula1[#All],4,0),"Manquen dades")</f>
        <v>Manquen dades</v>
      </c>
    </row>
    <row r="14" spans="1:11" ht="125.1" customHeight="1" x14ac:dyDescent="0.2">
      <c r="A14" s="30" t="s">
        <v>308</v>
      </c>
      <c r="B14" s="35"/>
      <c r="C14" s="36"/>
      <c r="D14" s="33"/>
      <c r="E14" s="34"/>
      <c r="F14" s="31"/>
      <c r="G14" s="31"/>
      <c r="H14" s="32"/>
      <c r="I14" s="9" t="str">
        <f>+IFERROR(VLOOKUP($C14,Taula1[#All],2,0),"Manquen dades")</f>
        <v>Manquen dades</v>
      </c>
      <c r="J14" s="9" t="str">
        <f>+IFERROR(VLOOKUP($C14,Taula1[#All],3,0),"Manquen dades")</f>
        <v>Manquen dades</v>
      </c>
      <c r="K14" s="9" t="str">
        <f>+IFERROR(VLOOKUP($C14,Taula1[#All],4,0),"Manquen dades")</f>
        <v>Manquen dades</v>
      </c>
    </row>
    <row r="15" spans="1:11" ht="125.1" customHeight="1" x14ac:dyDescent="0.2">
      <c r="A15" s="30" t="s">
        <v>309</v>
      </c>
      <c r="B15" s="35"/>
      <c r="C15" s="36"/>
      <c r="D15" s="33"/>
      <c r="E15" s="34"/>
      <c r="F15" s="31"/>
      <c r="G15" s="31"/>
      <c r="H15" s="32"/>
      <c r="I15" s="9" t="str">
        <f>+IFERROR(VLOOKUP($C15,Taula1[#All],2,0),"Manquen dades")</f>
        <v>Manquen dades</v>
      </c>
      <c r="J15" s="9" t="str">
        <f>+IFERROR(VLOOKUP($C15,Taula1[#All],3,0),"Manquen dades")</f>
        <v>Manquen dades</v>
      </c>
      <c r="K15" s="9" t="str">
        <f>+IFERROR(VLOOKUP($C15,Taula1[#All],4,0),"Manquen dades")</f>
        <v>Manquen dades</v>
      </c>
    </row>
    <row r="16" spans="1:11" ht="125.1" customHeight="1" x14ac:dyDescent="0.2">
      <c r="A16" s="30" t="s">
        <v>310</v>
      </c>
      <c r="B16" s="35"/>
      <c r="C16" s="36"/>
      <c r="D16" s="33"/>
      <c r="E16" s="34"/>
      <c r="F16" s="31"/>
      <c r="G16" s="31"/>
      <c r="H16" s="32"/>
      <c r="I16" s="9" t="str">
        <f>+IFERROR(VLOOKUP($C16,Taula1[#All],2,0),"Manquen dades")</f>
        <v>Manquen dades</v>
      </c>
      <c r="J16" s="9" t="str">
        <f>+IFERROR(VLOOKUP($C16,Taula1[#All],3,0),"Manquen dades")</f>
        <v>Manquen dades</v>
      </c>
      <c r="K16" s="9" t="str">
        <f>+IFERROR(VLOOKUP($C16,Taula1[#All],4,0),"Manquen dades")</f>
        <v>Manquen dades</v>
      </c>
    </row>
    <row r="17" spans="1:11" ht="125.1" customHeight="1" x14ac:dyDescent="0.2">
      <c r="A17" s="30" t="s">
        <v>311</v>
      </c>
      <c r="B17" s="35"/>
      <c r="C17" s="36"/>
      <c r="D17" s="33"/>
      <c r="E17" s="34"/>
      <c r="F17" s="31"/>
      <c r="G17" s="31"/>
      <c r="H17" s="32"/>
      <c r="I17" s="9" t="str">
        <f>+IFERROR(VLOOKUP($C17,Taula1[#All],2,0),"Manquen dades")</f>
        <v>Manquen dades</v>
      </c>
      <c r="J17" s="9" t="str">
        <f>+IFERROR(VLOOKUP($C17,Taula1[#All],3,0),"Manquen dades")</f>
        <v>Manquen dades</v>
      </c>
      <c r="K17" s="9" t="str">
        <f>+IFERROR(VLOOKUP($C17,Taula1[#All],4,0),"Manquen dades")</f>
        <v>Manquen dades</v>
      </c>
    </row>
    <row r="18" spans="1:11" ht="125.1" customHeight="1" x14ac:dyDescent="0.2">
      <c r="A18" s="30" t="s">
        <v>312</v>
      </c>
      <c r="B18" s="35"/>
      <c r="C18" s="36"/>
      <c r="D18" s="33"/>
      <c r="E18" s="34"/>
      <c r="F18" s="31"/>
      <c r="G18" s="31"/>
      <c r="H18" s="32"/>
      <c r="I18" s="9" t="str">
        <f>+IFERROR(VLOOKUP($C18,Taula1[#All],2,0),"Manquen dades")</f>
        <v>Manquen dades</v>
      </c>
      <c r="J18" s="9" t="str">
        <f>+IFERROR(VLOOKUP($C18,Taula1[#All],3,0),"Manquen dades")</f>
        <v>Manquen dades</v>
      </c>
      <c r="K18" s="9" t="str">
        <f>+IFERROR(VLOOKUP($C18,Taula1[#All],4,0),"Manquen dades")</f>
        <v>Manquen dades</v>
      </c>
    </row>
    <row r="19" spans="1:11" ht="125.1" customHeight="1" x14ac:dyDescent="0.2">
      <c r="A19" s="30" t="s">
        <v>313</v>
      </c>
      <c r="B19" s="35"/>
      <c r="C19" s="36"/>
      <c r="D19" s="33"/>
      <c r="E19" s="34"/>
      <c r="F19" s="31"/>
      <c r="G19" s="31"/>
      <c r="H19" s="32"/>
      <c r="I19" s="9" t="str">
        <f>+IFERROR(VLOOKUP($C19,Taula1[#All],2,0),"Manquen dades")</f>
        <v>Manquen dades</v>
      </c>
      <c r="J19" s="9" t="str">
        <f>+IFERROR(VLOOKUP($C19,Taula1[#All],3,0),"Manquen dades")</f>
        <v>Manquen dades</v>
      </c>
      <c r="K19" s="9" t="str">
        <f>+IFERROR(VLOOKUP($C19,Taula1[#All],4,0),"Manquen dades")</f>
        <v>Manquen dades</v>
      </c>
    </row>
    <row r="20" spans="1:11" ht="125.1" customHeight="1" x14ac:dyDescent="0.2">
      <c r="A20" s="30" t="s">
        <v>314</v>
      </c>
      <c r="B20" s="35"/>
      <c r="C20" s="36"/>
      <c r="D20" s="33"/>
      <c r="E20" s="34"/>
      <c r="F20" s="31"/>
      <c r="G20" s="31"/>
      <c r="H20" s="32"/>
      <c r="I20" s="9" t="str">
        <f>+IFERROR(VLOOKUP($C20,Taula1[#All],2,0),"Manquen dades")</f>
        <v>Manquen dades</v>
      </c>
      <c r="J20" s="9" t="str">
        <f>+IFERROR(VLOOKUP($C20,Taula1[#All],3,0),"Manquen dades")</f>
        <v>Manquen dades</v>
      </c>
      <c r="K20" s="9" t="str">
        <f>+IFERROR(VLOOKUP($C20,Taula1[#All],4,0),"Manquen dades")</f>
        <v>Manquen dades</v>
      </c>
    </row>
    <row r="21" spans="1:11" ht="125.1" customHeight="1" x14ac:dyDescent="0.2">
      <c r="A21" s="30" t="s">
        <v>315</v>
      </c>
      <c r="B21" s="35"/>
      <c r="C21" s="36"/>
      <c r="D21" s="33"/>
      <c r="E21" s="34"/>
      <c r="F21" s="31"/>
      <c r="G21" s="31"/>
      <c r="H21" s="32"/>
      <c r="I21" s="9" t="str">
        <f>+IFERROR(VLOOKUP($C21,Taula1[#All],2,0),"Manquen dades")</f>
        <v>Manquen dades</v>
      </c>
      <c r="J21" s="9" t="str">
        <f>+IFERROR(VLOOKUP($C21,Taula1[#All],3,0),"Manquen dades")</f>
        <v>Manquen dades</v>
      </c>
      <c r="K21" s="9" t="str">
        <f>+IFERROR(VLOOKUP($C21,Taula1[#All],4,0),"Manquen dades")</f>
        <v>Manquen dades</v>
      </c>
    </row>
    <row r="22" spans="1:11" ht="125.1" customHeight="1" x14ac:dyDescent="0.2">
      <c r="A22" s="30" t="s">
        <v>316</v>
      </c>
      <c r="B22" s="35"/>
      <c r="C22" s="36"/>
      <c r="D22" s="33"/>
      <c r="E22" s="34"/>
      <c r="F22" s="31"/>
      <c r="G22" s="31"/>
      <c r="H22" s="32"/>
      <c r="I22" s="9" t="str">
        <f>+IFERROR(VLOOKUP($C22,Taula1[#All],2,0),"Manquen dades")</f>
        <v>Manquen dades</v>
      </c>
      <c r="J22" s="9" t="str">
        <f>+IFERROR(VLOOKUP($C22,Taula1[#All],3,0),"Manquen dades")</f>
        <v>Manquen dades</v>
      </c>
      <c r="K22" s="9" t="str">
        <f>+IFERROR(VLOOKUP($C22,Taula1[#All],4,0),"Manquen dades")</f>
        <v>Manquen dades</v>
      </c>
    </row>
    <row r="23" spans="1:11" ht="125.1" customHeight="1" x14ac:dyDescent="0.2">
      <c r="A23" s="30" t="s">
        <v>317</v>
      </c>
      <c r="B23" s="35"/>
      <c r="C23" s="36"/>
      <c r="D23" s="33"/>
      <c r="E23" s="34"/>
      <c r="F23" s="31"/>
      <c r="G23" s="31"/>
      <c r="H23" s="32"/>
      <c r="I23" s="9" t="str">
        <f>+IFERROR(VLOOKUP($C23,Taula1[#All],2,0),"Manquen dades")</f>
        <v>Manquen dades</v>
      </c>
      <c r="J23" s="9" t="str">
        <f>+IFERROR(VLOOKUP($C23,Taula1[#All],3,0),"Manquen dades")</f>
        <v>Manquen dades</v>
      </c>
      <c r="K23" s="9" t="str">
        <f>+IFERROR(VLOOKUP($C23,Taula1[#All],4,0),"Manquen dades")</f>
        <v>Manquen dades</v>
      </c>
    </row>
    <row r="24" spans="1:11" ht="125.1" customHeight="1" x14ac:dyDescent="0.2">
      <c r="A24" s="30" t="s">
        <v>318</v>
      </c>
      <c r="B24" s="35"/>
      <c r="C24" s="36"/>
      <c r="D24" s="33"/>
      <c r="E24" s="34"/>
      <c r="F24" s="31"/>
      <c r="G24" s="31"/>
      <c r="H24" s="32"/>
      <c r="I24" s="9" t="str">
        <f>+IFERROR(VLOOKUP($C24,Taula1[#All],2,0),"Manquen dades")</f>
        <v>Manquen dades</v>
      </c>
      <c r="J24" s="9" t="str">
        <f>+IFERROR(VLOOKUP($C24,Taula1[#All],3,0),"Manquen dades")</f>
        <v>Manquen dades</v>
      </c>
      <c r="K24" s="9" t="str">
        <f>+IFERROR(VLOOKUP($C24,Taula1[#All],4,0),"Manquen dades")</f>
        <v>Manquen dades</v>
      </c>
    </row>
    <row r="25" spans="1:11" ht="125.1" customHeight="1" x14ac:dyDescent="0.2">
      <c r="A25" s="30" t="s">
        <v>319</v>
      </c>
      <c r="B25" s="35"/>
      <c r="C25" s="36"/>
      <c r="D25" s="33"/>
      <c r="E25" s="34"/>
      <c r="F25" s="31"/>
      <c r="G25" s="31"/>
      <c r="H25" s="32"/>
      <c r="I25" s="9" t="str">
        <f>+IFERROR(VLOOKUP($C25,Taula1[#All],2,0),"Manquen dades")</f>
        <v>Manquen dades</v>
      </c>
      <c r="J25" s="9" t="str">
        <f>+IFERROR(VLOOKUP($C25,Taula1[#All],3,0),"Manquen dades")</f>
        <v>Manquen dades</v>
      </c>
      <c r="K25" s="9" t="str">
        <f>+IFERROR(VLOOKUP($C25,Taula1[#All],4,0),"Manquen dades")</f>
        <v>Manquen dades</v>
      </c>
    </row>
    <row r="26" spans="1:11" ht="125.1" customHeight="1" x14ac:dyDescent="0.2">
      <c r="A26" s="30" t="s">
        <v>320</v>
      </c>
      <c r="B26" s="35"/>
      <c r="C26" s="36"/>
      <c r="D26" s="33"/>
      <c r="E26" s="34"/>
      <c r="F26" s="31"/>
      <c r="G26" s="31"/>
      <c r="H26" s="32"/>
      <c r="I26" s="9" t="str">
        <f>+IFERROR(VLOOKUP($C26,Taula1[#All],2,0),"Manquen dades")</f>
        <v>Manquen dades</v>
      </c>
      <c r="J26" s="9" t="str">
        <f>+IFERROR(VLOOKUP($C26,Taula1[#All],3,0),"Manquen dades")</f>
        <v>Manquen dades</v>
      </c>
      <c r="K26" s="9" t="str">
        <f>+IFERROR(VLOOKUP($C26,Taula1[#All],4,0),"Manquen dades")</f>
        <v>Manquen dades</v>
      </c>
    </row>
    <row r="27" spans="1:11" ht="125.1" customHeight="1" x14ac:dyDescent="0.2">
      <c r="A27" s="30" t="s">
        <v>321</v>
      </c>
      <c r="B27" s="35"/>
      <c r="C27" s="36"/>
      <c r="D27" s="33"/>
      <c r="E27" s="34"/>
      <c r="F27" s="31"/>
      <c r="G27" s="31"/>
      <c r="H27" s="32"/>
      <c r="I27" s="9" t="str">
        <f>+IFERROR(VLOOKUP($C27,Taula1[#All],2,0),"Manquen dades")</f>
        <v>Manquen dades</v>
      </c>
      <c r="J27" s="9" t="str">
        <f>+IFERROR(VLOOKUP($C27,Taula1[#All],3,0),"Manquen dades")</f>
        <v>Manquen dades</v>
      </c>
      <c r="K27" s="9" t="str">
        <f>+IFERROR(VLOOKUP($C27,Taula1[#All],4,0),"Manquen dades")</f>
        <v>Manquen dades</v>
      </c>
    </row>
    <row r="28" spans="1:11" ht="125.1" customHeight="1" x14ac:dyDescent="0.2">
      <c r="A28" s="30" t="s">
        <v>322</v>
      </c>
      <c r="B28" s="35"/>
      <c r="C28" s="36"/>
      <c r="D28" s="33"/>
      <c r="E28" s="34"/>
      <c r="F28" s="31"/>
      <c r="G28" s="31"/>
      <c r="H28" s="32"/>
      <c r="I28" s="9" t="str">
        <f>+IFERROR(VLOOKUP($C28,Taula1[#All],2,0),"Manquen dades")</f>
        <v>Manquen dades</v>
      </c>
      <c r="J28" s="9" t="str">
        <f>+IFERROR(VLOOKUP($C28,Taula1[#All],3,0),"Manquen dades")</f>
        <v>Manquen dades</v>
      </c>
      <c r="K28" s="9" t="str">
        <f>+IFERROR(VLOOKUP($C28,Taula1[#All],4,0),"Manquen dades")</f>
        <v>Manquen dades</v>
      </c>
    </row>
    <row r="29" spans="1:11" ht="125.1" customHeight="1" x14ac:dyDescent="0.2">
      <c r="A29" s="30" t="s">
        <v>323</v>
      </c>
      <c r="B29" s="35"/>
      <c r="C29" s="36"/>
      <c r="D29" s="33"/>
      <c r="E29" s="34"/>
      <c r="F29" s="31"/>
      <c r="G29" s="31"/>
      <c r="H29" s="32"/>
      <c r="I29" s="9" t="str">
        <f>+IFERROR(VLOOKUP($C29,Taula1[#All],2,0),"Manquen dades")</f>
        <v>Manquen dades</v>
      </c>
      <c r="J29" s="9" t="str">
        <f>+IFERROR(VLOOKUP($C29,Taula1[#All],3,0),"Manquen dades")</f>
        <v>Manquen dades</v>
      </c>
      <c r="K29" s="9" t="str">
        <f>+IFERROR(VLOOKUP($C29,Taula1[#All],4,0),"Manquen dades")</f>
        <v>Manquen dades</v>
      </c>
    </row>
    <row r="30" spans="1:11" ht="125.1" customHeight="1" x14ac:dyDescent="0.2">
      <c r="A30" s="30" t="s">
        <v>324</v>
      </c>
      <c r="B30" s="35"/>
      <c r="C30" s="36"/>
      <c r="D30" s="33"/>
      <c r="E30" s="34"/>
      <c r="F30" s="31"/>
      <c r="G30" s="31"/>
      <c r="H30" s="32"/>
      <c r="I30" s="9" t="str">
        <f>+IFERROR(VLOOKUP($C30,Taula1[#All],2,0),"Manquen dades")</f>
        <v>Manquen dades</v>
      </c>
      <c r="J30" s="9" t="str">
        <f>+IFERROR(VLOOKUP($C30,Taula1[#All],3,0),"Manquen dades")</f>
        <v>Manquen dades</v>
      </c>
      <c r="K30" s="9" t="str">
        <f>+IFERROR(VLOOKUP($C30,Taula1[#All],4,0),"Manquen dades")</f>
        <v>Manquen dades</v>
      </c>
    </row>
    <row r="31" spans="1:11" ht="125.1" customHeight="1" x14ac:dyDescent="0.2">
      <c r="A31" s="30" t="s">
        <v>325</v>
      </c>
      <c r="B31" s="35"/>
      <c r="C31" s="36"/>
      <c r="D31" s="33"/>
      <c r="E31" s="34"/>
      <c r="F31" s="31"/>
      <c r="G31" s="31"/>
      <c r="H31" s="32"/>
      <c r="I31" s="9" t="str">
        <f>+IFERROR(VLOOKUP($C31,Taula1[#All],2,0),"Manquen dades")</f>
        <v>Manquen dades</v>
      </c>
      <c r="J31" s="9" t="str">
        <f>+IFERROR(VLOOKUP($C31,Taula1[#All],3,0),"Manquen dades")</f>
        <v>Manquen dades</v>
      </c>
      <c r="K31" s="9" t="str">
        <f>+IFERROR(VLOOKUP($C31,Taula1[#All],4,0),"Manquen dades")</f>
        <v>Manquen dades</v>
      </c>
    </row>
    <row r="32" spans="1:11" ht="125.1" customHeight="1" x14ac:dyDescent="0.2">
      <c r="A32" s="30" t="s">
        <v>326</v>
      </c>
      <c r="B32" s="35"/>
      <c r="C32" s="36"/>
      <c r="D32" s="33"/>
      <c r="E32" s="34"/>
      <c r="F32" s="31"/>
      <c r="G32" s="31"/>
      <c r="H32" s="32"/>
      <c r="I32" s="9" t="str">
        <f>+IFERROR(VLOOKUP($C32,Taula1[#All],2,0),"Manquen dades")</f>
        <v>Manquen dades</v>
      </c>
      <c r="J32" s="9" t="str">
        <f>+IFERROR(VLOOKUP($C32,Taula1[#All],3,0),"Manquen dades")</f>
        <v>Manquen dades</v>
      </c>
      <c r="K32" s="9" t="str">
        <f>+IFERROR(VLOOKUP($C32,Taula1[#All],4,0),"Manquen dades")</f>
        <v>Manquen dades</v>
      </c>
    </row>
    <row r="33" spans="1:11" ht="125.1" customHeight="1" x14ac:dyDescent="0.2">
      <c r="A33" s="30" t="s">
        <v>327</v>
      </c>
      <c r="B33" s="35"/>
      <c r="C33" s="36"/>
      <c r="D33" s="33"/>
      <c r="E33" s="34"/>
      <c r="F33" s="31"/>
      <c r="G33" s="31"/>
      <c r="H33" s="32"/>
      <c r="I33" s="9" t="str">
        <f>+IFERROR(VLOOKUP($C33,Taula1[#All],2,0),"Manquen dades")</f>
        <v>Manquen dades</v>
      </c>
      <c r="J33" s="9" t="str">
        <f>+IFERROR(VLOOKUP($C33,Taula1[#All],3,0),"Manquen dades")</f>
        <v>Manquen dades</v>
      </c>
      <c r="K33" s="9" t="str">
        <f>+IFERROR(VLOOKUP($C33,Taula1[#All],4,0),"Manquen dades")</f>
        <v>Manquen dades</v>
      </c>
    </row>
    <row r="34" spans="1:11" ht="125.1" customHeight="1" x14ac:dyDescent="0.2">
      <c r="A34" s="30" t="s">
        <v>328</v>
      </c>
      <c r="B34" s="35"/>
      <c r="C34" s="36"/>
      <c r="D34" s="33"/>
      <c r="E34" s="34"/>
      <c r="F34" s="31"/>
      <c r="G34" s="31"/>
      <c r="H34" s="32"/>
      <c r="I34" s="9" t="str">
        <f>+IFERROR(VLOOKUP($C34,Taula1[#All],2,0),"Manquen dades")</f>
        <v>Manquen dades</v>
      </c>
      <c r="J34" s="9" t="str">
        <f>+IFERROR(VLOOKUP($C34,Taula1[#All],3,0),"Manquen dades")</f>
        <v>Manquen dades</v>
      </c>
      <c r="K34" s="9" t="str">
        <f>+IFERROR(VLOOKUP($C34,Taula1[#All],4,0),"Manquen dades")</f>
        <v>Manquen dades</v>
      </c>
    </row>
    <row r="35" spans="1:11" ht="125.1" customHeight="1" x14ac:dyDescent="0.2">
      <c r="A35" s="30" t="s">
        <v>329</v>
      </c>
      <c r="B35" s="35"/>
      <c r="C35" s="36"/>
      <c r="D35" s="33"/>
      <c r="E35" s="34"/>
      <c r="F35" s="31"/>
      <c r="G35" s="31"/>
      <c r="H35" s="32"/>
      <c r="I35" s="9" t="str">
        <f>+IFERROR(VLOOKUP($C35,Taula1[#All],2,0),"Manquen dades")</f>
        <v>Manquen dades</v>
      </c>
      <c r="J35" s="9" t="str">
        <f>+IFERROR(VLOOKUP($C35,Taula1[#All],3,0),"Manquen dades")</f>
        <v>Manquen dades</v>
      </c>
      <c r="K35" s="9" t="str">
        <f>+IFERROR(VLOOKUP($C35,Taula1[#All],4,0),"Manquen dades")</f>
        <v>Manquen dades</v>
      </c>
    </row>
    <row r="36" spans="1:11" ht="125.1" customHeight="1" x14ac:dyDescent="0.2">
      <c r="A36" s="30" t="s">
        <v>330</v>
      </c>
      <c r="B36" s="35"/>
      <c r="C36" s="36"/>
      <c r="D36" s="33"/>
      <c r="E36" s="34"/>
      <c r="F36" s="31"/>
      <c r="G36" s="31"/>
      <c r="H36" s="32"/>
      <c r="I36" s="9" t="str">
        <f>+IFERROR(VLOOKUP($C36,Taula1[#All],2,0),"Manquen dades")</f>
        <v>Manquen dades</v>
      </c>
      <c r="J36" s="9" t="str">
        <f>+IFERROR(VLOOKUP($C36,Taula1[#All],3,0),"Manquen dades")</f>
        <v>Manquen dades</v>
      </c>
      <c r="K36" s="9" t="str">
        <f>+IFERROR(VLOOKUP($C36,Taula1[#All],4,0),"Manquen dades")</f>
        <v>Manquen dades</v>
      </c>
    </row>
    <row r="37" spans="1:11" ht="125.1" customHeight="1" x14ac:dyDescent="0.2">
      <c r="A37" s="30" t="s">
        <v>331</v>
      </c>
      <c r="B37" s="35"/>
      <c r="C37" s="36"/>
      <c r="D37" s="33"/>
      <c r="E37" s="34"/>
      <c r="F37" s="31"/>
      <c r="G37" s="31"/>
      <c r="H37" s="32"/>
      <c r="I37" s="9" t="str">
        <f>+IFERROR(VLOOKUP($C37,Taula1[#All],2,0),"Manquen dades")</f>
        <v>Manquen dades</v>
      </c>
      <c r="J37" s="9" t="str">
        <f>+IFERROR(VLOOKUP($C37,Taula1[#All],3,0),"Manquen dades")</f>
        <v>Manquen dades</v>
      </c>
      <c r="K37" s="9" t="str">
        <f>+IFERROR(VLOOKUP($C37,Taula1[#All],4,0),"Manquen dades")</f>
        <v>Manquen dades</v>
      </c>
    </row>
    <row r="38" spans="1:11" ht="125.1" customHeight="1" x14ac:dyDescent="0.2">
      <c r="A38" s="30" t="s">
        <v>332</v>
      </c>
      <c r="B38" s="35"/>
      <c r="C38" s="36"/>
      <c r="D38" s="33"/>
      <c r="E38" s="34"/>
      <c r="F38" s="31"/>
      <c r="G38" s="31"/>
      <c r="H38" s="32"/>
      <c r="I38" s="9" t="str">
        <f>+IFERROR(VLOOKUP($C38,Taula1[#All],2,0),"Manquen dades")</f>
        <v>Manquen dades</v>
      </c>
      <c r="J38" s="9" t="str">
        <f>+IFERROR(VLOOKUP($C38,Taula1[#All],3,0),"Manquen dades")</f>
        <v>Manquen dades</v>
      </c>
      <c r="K38" s="9" t="str">
        <f>+IFERROR(VLOOKUP($C38,Taula1[#All],4,0),"Manquen dades")</f>
        <v>Manquen dades</v>
      </c>
    </row>
    <row r="39" spans="1:11" ht="125.1" customHeight="1" x14ac:dyDescent="0.2">
      <c r="A39" s="30" t="s">
        <v>333</v>
      </c>
      <c r="B39" s="35"/>
      <c r="C39" s="36"/>
      <c r="D39" s="33"/>
      <c r="E39" s="34"/>
      <c r="F39" s="31"/>
      <c r="G39" s="31"/>
      <c r="H39" s="32"/>
      <c r="I39" s="9" t="str">
        <f>+IFERROR(VLOOKUP($C39,Taula1[#All],2,0),"Manquen dades")</f>
        <v>Manquen dades</v>
      </c>
      <c r="J39" s="9" t="str">
        <f>+IFERROR(VLOOKUP($C39,Taula1[#All],3,0),"Manquen dades")</f>
        <v>Manquen dades</v>
      </c>
      <c r="K39" s="9" t="str">
        <f>+IFERROR(VLOOKUP($C39,Taula1[#All],4,0),"Manquen dades")</f>
        <v>Manquen dades</v>
      </c>
    </row>
    <row r="40" spans="1:11" ht="125.1" customHeight="1" x14ac:dyDescent="0.2">
      <c r="A40" s="30" t="s">
        <v>334</v>
      </c>
      <c r="B40" s="35"/>
      <c r="C40" s="36"/>
      <c r="D40" s="33"/>
      <c r="E40" s="34"/>
      <c r="F40" s="31"/>
      <c r="G40" s="31"/>
      <c r="H40" s="32"/>
      <c r="I40" s="9" t="str">
        <f>+IFERROR(VLOOKUP($C40,Taula1[#All],2,0),"Manquen dades")</f>
        <v>Manquen dades</v>
      </c>
      <c r="J40" s="9" t="str">
        <f>+IFERROR(VLOOKUP($C40,Taula1[#All],3,0),"Manquen dades")</f>
        <v>Manquen dades</v>
      </c>
      <c r="K40" s="9" t="str">
        <f>+IFERROR(VLOOKUP($C40,Taula1[#All],4,0),"Manquen dades")</f>
        <v>Manquen dades</v>
      </c>
    </row>
    <row r="41" spans="1:11" ht="125.1" customHeight="1" x14ac:dyDescent="0.2">
      <c r="A41" s="30" t="s">
        <v>335</v>
      </c>
      <c r="B41" s="35"/>
      <c r="C41" s="36"/>
      <c r="D41" s="33"/>
      <c r="E41" s="34"/>
      <c r="F41" s="31"/>
      <c r="G41" s="31"/>
      <c r="H41" s="32"/>
      <c r="I41" s="9" t="str">
        <f>+IFERROR(VLOOKUP($C41,Taula1[#All],2,0),"Manquen dades")</f>
        <v>Manquen dades</v>
      </c>
      <c r="J41" s="9" t="str">
        <f>+IFERROR(VLOOKUP($C41,Taula1[#All],3,0),"Manquen dades")</f>
        <v>Manquen dades</v>
      </c>
      <c r="K41" s="9" t="str">
        <f>+IFERROR(VLOOKUP($C41,Taula1[#All],4,0),"Manquen dades")</f>
        <v>Manquen dades</v>
      </c>
    </row>
    <row r="42" spans="1:11" ht="125.1" customHeight="1" x14ac:dyDescent="0.2">
      <c r="A42" s="30" t="s">
        <v>336</v>
      </c>
      <c r="B42" s="35"/>
      <c r="C42" s="36"/>
      <c r="D42" s="33"/>
      <c r="E42" s="34"/>
      <c r="F42" s="31"/>
      <c r="G42" s="31"/>
      <c r="H42" s="32"/>
      <c r="I42" s="9" t="str">
        <f>+IFERROR(VLOOKUP($C42,Taula1[#All],2,0),"Manquen dades")</f>
        <v>Manquen dades</v>
      </c>
      <c r="J42" s="9" t="str">
        <f>+IFERROR(VLOOKUP($C42,Taula1[#All],3,0),"Manquen dades")</f>
        <v>Manquen dades</v>
      </c>
      <c r="K42" s="9" t="str">
        <f>+IFERROR(VLOOKUP($C42,Taula1[#All],4,0),"Manquen dades")</f>
        <v>Manquen dades</v>
      </c>
    </row>
    <row r="43" spans="1:11" ht="125.1" customHeight="1" x14ac:dyDescent="0.2">
      <c r="A43" s="30" t="s">
        <v>337</v>
      </c>
      <c r="B43" s="35"/>
      <c r="C43" s="36"/>
      <c r="D43" s="33"/>
      <c r="E43" s="34"/>
      <c r="F43" s="31"/>
      <c r="G43" s="31"/>
      <c r="H43" s="32"/>
      <c r="I43" s="9" t="str">
        <f>+IFERROR(VLOOKUP($C43,Taula1[#All],2,0),"Manquen dades")</f>
        <v>Manquen dades</v>
      </c>
      <c r="J43" s="9" t="str">
        <f>+IFERROR(VLOOKUP($C43,Taula1[#All],3,0),"Manquen dades")</f>
        <v>Manquen dades</v>
      </c>
      <c r="K43" s="9" t="str">
        <f>+IFERROR(VLOOKUP($C43,Taula1[#All],4,0),"Manquen dades")</f>
        <v>Manquen dades</v>
      </c>
    </row>
    <row r="44" spans="1:11" ht="125.1" customHeight="1" x14ac:dyDescent="0.2">
      <c r="A44" s="30" t="s">
        <v>338</v>
      </c>
      <c r="B44" s="35"/>
      <c r="C44" s="36"/>
      <c r="D44" s="33"/>
      <c r="E44" s="34"/>
      <c r="F44" s="31"/>
      <c r="G44" s="31"/>
      <c r="H44" s="32"/>
      <c r="I44" s="9" t="str">
        <f>+IFERROR(VLOOKUP($C44,Taula1[#All],2,0),"Manquen dades")</f>
        <v>Manquen dades</v>
      </c>
      <c r="J44" s="9" t="str">
        <f>+IFERROR(VLOOKUP($C44,Taula1[#All],3,0),"Manquen dades")</f>
        <v>Manquen dades</v>
      </c>
      <c r="K44" s="9" t="str">
        <f>+IFERROR(VLOOKUP($C44,Taula1[#All],4,0),"Manquen dades")</f>
        <v>Manquen dades</v>
      </c>
    </row>
    <row r="45" spans="1:11" ht="125.1" customHeight="1" x14ac:dyDescent="0.2">
      <c r="A45" s="30" t="s">
        <v>339</v>
      </c>
      <c r="B45" s="35"/>
      <c r="C45" s="36"/>
      <c r="D45" s="33"/>
      <c r="E45" s="34"/>
      <c r="F45" s="31"/>
      <c r="G45" s="31"/>
      <c r="H45" s="32"/>
      <c r="I45" s="9" t="str">
        <f>+IFERROR(VLOOKUP($C45,Taula1[#All],2,0),"Manquen dades")</f>
        <v>Manquen dades</v>
      </c>
      <c r="J45" s="9" t="str">
        <f>+IFERROR(VLOOKUP($C45,Taula1[#All],3,0),"Manquen dades")</f>
        <v>Manquen dades</v>
      </c>
      <c r="K45" s="9" t="str">
        <f>+IFERROR(VLOOKUP($C45,Taula1[#All],4,0),"Manquen dades")</f>
        <v>Manquen dades</v>
      </c>
    </row>
    <row r="46" spans="1:11" ht="125.1" customHeight="1" x14ac:dyDescent="0.2">
      <c r="A46" s="30" t="s">
        <v>340</v>
      </c>
      <c r="B46" s="35"/>
      <c r="C46" s="36"/>
      <c r="D46" s="33"/>
      <c r="E46" s="34"/>
      <c r="F46" s="31"/>
      <c r="G46" s="31"/>
      <c r="H46" s="32"/>
      <c r="I46" s="9" t="str">
        <f>+IFERROR(VLOOKUP($C46,Taula1[#All],2,0),"Manquen dades")</f>
        <v>Manquen dades</v>
      </c>
      <c r="J46" s="9" t="str">
        <f>+IFERROR(VLOOKUP($C46,Taula1[#All],3,0),"Manquen dades")</f>
        <v>Manquen dades</v>
      </c>
      <c r="K46" s="9" t="str">
        <f>+IFERROR(VLOOKUP($C46,Taula1[#All],4,0),"Manquen dades")</f>
        <v>Manquen dades</v>
      </c>
    </row>
    <row r="47" spans="1:11" ht="125.1" customHeight="1" x14ac:dyDescent="0.2">
      <c r="A47" s="30" t="s">
        <v>341</v>
      </c>
      <c r="B47" s="35"/>
      <c r="C47" s="36"/>
      <c r="D47" s="33"/>
      <c r="E47" s="34"/>
      <c r="F47" s="31"/>
      <c r="G47" s="31"/>
      <c r="H47" s="32"/>
      <c r="I47" s="9" t="str">
        <f>+IFERROR(VLOOKUP($C47,Taula1[#All],2,0),"Manquen dades")</f>
        <v>Manquen dades</v>
      </c>
      <c r="J47" s="9" t="str">
        <f>+IFERROR(VLOOKUP($C47,Taula1[#All],3,0),"Manquen dades")</f>
        <v>Manquen dades</v>
      </c>
      <c r="K47" s="9" t="str">
        <f>+IFERROR(VLOOKUP($C47,Taula1[#All],4,0),"Manquen dades")</f>
        <v>Manquen dades</v>
      </c>
    </row>
    <row r="48" spans="1:11" ht="125.1" customHeight="1" x14ac:dyDescent="0.2">
      <c r="A48" s="30" t="s">
        <v>342</v>
      </c>
      <c r="B48" s="35"/>
      <c r="C48" s="36"/>
      <c r="D48" s="33"/>
      <c r="E48" s="34"/>
      <c r="F48" s="31"/>
      <c r="G48" s="31"/>
      <c r="H48" s="32"/>
      <c r="I48" s="9" t="str">
        <f>+IFERROR(VLOOKUP($C48,Taula1[#All],2,0),"Manquen dades")</f>
        <v>Manquen dades</v>
      </c>
      <c r="J48" s="9" t="str">
        <f>+IFERROR(VLOOKUP($C48,Taula1[#All],3,0),"Manquen dades")</f>
        <v>Manquen dades</v>
      </c>
      <c r="K48" s="9" t="str">
        <f>+IFERROR(VLOOKUP($C48,Taula1[#All],4,0),"Manquen dades")</f>
        <v>Manquen dades</v>
      </c>
    </row>
    <row r="49" spans="1:11" ht="125.1" customHeight="1" x14ac:dyDescent="0.2">
      <c r="A49" s="30" t="s">
        <v>343</v>
      </c>
      <c r="B49" s="35"/>
      <c r="C49" s="36"/>
      <c r="D49" s="33"/>
      <c r="E49" s="34"/>
      <c r="F49" s="31"/>
      <c r="G49" s="31"/>
      <c r="H49" s="32"/>
      <c r="I49" s="9" t="str">
        <f>+IFERROR(VLOOKUP($C49,Taula1[#All],2,0),"Manquen dades")</f>
        <v>Manquen dades</v>
      </c>
      <c r="J49" s="9" t="str">
        <f>+IFERROR(VLOOKUP($C49,Taula1[#All],3,0),"Manquen dades")</f>
        <v>Manquen dades</v>
      </c>
      <c r="K49" s="9" t="str">
        <f>+IFERROR(VLOOKUP($C49,Taula1[#All],4,0),"Manquen dades")</f>
        <v>Manquen dades</v>
      </c>
    </row>
    <row r="50" spans="1:11" ht="125.1" customHeight="1" x14ac:dyDescent="0.2">
      <c r="A50" s="30" t="s">
        <v>344</v>
      </c>
      <c r="B50" s="35"/>
      <c r="C50" s="36"/>
      <c r="D50" s="33"/>
      <c r="E50" s="34"/>
      <c r="F50" s="31"/>
      <c r="G50" s="31"/>
      <c r="H50" s="32"/>
      <c r="I50" s="9" t="str">
        <f>+IFERROR(VLOOKUP($C50,Taula1[#All],2,0),"Manquen dades")</f>
        <v>Manquen dades</v>
      </c>
      <c r="J50" s="9" t="str">
        <f>+IFERROR(VLOOKUP($C50,Taula1[#All],3,0),"Manquen dades")</f>
        <v>Manquen dades</v>
      </c>
      <c r="K50" s="9" t="str">
        <f>+IFERROR(VLOOKUP($C50,Taula1[#All],4,0),"Manquen dades")</f>
        <v>Manquen dades</v>
      </c>
    </row>
    <row r="51" spans="1:11" ht="125.1" customHeight="1" x14ac:dyDescent="0.2">
      <c r="A51" s="30" t="s">
        <v>345</v>
      </c>
      <c r="B51" s="35"/>
      <c r="C51" s="36"/>
      <c r="D51" s="33"/>
      <c r="E51" s="34"/>
      <c r="F51" s="31"/>
      <c r="G51" s="31"/>
      <c r="H51" s="32"/>
      <c r="I51" s="9" t="str">
        <f>+IFERROR(VLOOKUP($C51,Taula1[#All],2,0),"Manquen dades")</f>
        <v>Manquen dades</v>
      </c>
      <c r="J51" s="9" t="str">
        <f>+IFERROR(VLOOKUP($C51,Taula1[#All],3,0),"Manquen dades")</f>
        <v>Manquen dades</v>
      </c>
      <c r="K51" s="9" t="str">
        <f>+IFERROR(VLOOKUP($C51,Taula1[#All],4,0),"Manquen dades")</f>
        <v>Manquen dades</v>
      </c>
    </row>
    <row r="52" spans="1:11" ht="125.1" customHeight="1" x14ac:dyDescent="0.2">
      <c r="A52" s="30" t="s">
        <v>346</v>
      </c>
      <c r="B52" s="35"/>
      <c r="C52" s="36"/>
      <c r="D52" s="33"/>
      <c r="E52" s="34"/>
      <c r="F52" s="31"/>
      <c r="G52" s="31"/>
      <c r="H52" s="32"/>
      <c r="I52" s="9" t="str">
        <f>+IFERROR(VLOOKUP($C52,Taula1[#All],2,0),"Manquen dades")</f>
        <v>Manquen dades</v>
      </c>
      <c r="J52" s="9" t="str">
        <f>+IFERROR(VLOOKUP($C52,Taula1[#All],3,0),"Manquen dades")</f>
        <v>Manquen dades</v>
      </c>
      <c r="K52" s="9" t="str">
        <f>+IFERROR(VLOOKUP($C52,Taula1[#All],4,0),"Manquen dades")</f>
        <v>Manquen dades</v>
      </c>
    </row>
    <row r="53" spans="1:11" ht="125.1" customHeight="1" x14ac:dyDescent="0.2">
      <c r="A53" s="30" t="s">
        <v>347</v>
      </c>
      <c r="B53" s="35"/>
      <c r="C53" s="36"/>
      <c r="D53" s="33"/>
      <c r="E53" s="34"/>
      <c r="F53" s="31"/>
      <c r="G53" s="31"/>
      <c r="H53" s="32"/>
      <c r="I53" s="9" t="str">
        <f>+IFERROR(VLOOKUP($C53,Taula1[#All],2,0),"Manquen dades")</f>
        <v>Manquen dades</v>
      </c>
      <c r="J53" s="9" t="str">
        <f>+IFERROR(VLOOKUP($C53,Taula1[#All],3,0),"Manquen dades")</f>
        <v>Manquen dades</v>
      </c>
      <c r="K53" s="9" t="str">
        <f>+IFERROR(VLOOKUP($C53,Taula1[#All],4,0),"Manquen dades")</f>
        <v>Manquen dades</v>
      </c>
    </row>
    <row r="54" spans="1:11" ht="125.1" customHeight="1" x14ac:dyDescent="0.2">
      <c r="A54" s="30" t="s">
        <v>348</v>
      </c>
      <c r="B54" s="35"/>
      <c r="C54" s="36"/>
      <c r="D54" s="33"/>
      <c r="E54" s="34"/>
      <c r="F54" s="31"/>
      <c r="G54" s="31"/>
      <c r="H54" s="32"/>
      <c r="I54" s="9" t="str">
        <f>+IFERROR(VLOOKUP($C54,Taula1[#All],2,0),"Manquen dades")</f>
        <v>Manquen dades</v>
      </c>
      <c r="J54" s="9" t="str">
        <f>+IFERROR(VLOOKUP($C54,Taula1[#All],3,0),"Manquen dades")</f>
        <v>Manquen dades</v>
      </c>
      <c r="K54" s="9" t="str">
        <f>+IFERROR(VLOOKUP($C54,Taula1[#All],4,0),"Manquen dades")</f>
        <v>Manquen dades</v>
      </c>
    </row>
    <row r="55" spans="1:11" ht="125.1" customHeight="1" x14ac:dyDescent="0.2">
      <c r="A55" s="30" t="s">
        <v>349</v>
      </c>
      <c r="B55" s="35"/>
      <c r="C55" s="36"/>
      <c r="D55" s="33"/>
      <c r="E55" s="34"/>
      <c r="F55" s="31"/>
      <c r="G55" s="31"/>
      <c r="H55" s="32"/>
      <c r="I55" s="9" t="str">
        <f>+IFERROR(VLOOKUP($C55,Taula1[#All],2,0),"Manquen dades")</f>
        <v>Manquen dades</v>
      </c>
      <c r="J55" s="9" t="str">
        <f>+IFERROR(VLOOKUP($C55,Taula1[#All],3,0),"Manquen dades")</f>
        <v>Manquen dades</v>
      </c>
      <c r="K55" s="9" t="str">
        <f>+IFERROR(VLOOKUP($C55,Taula1[#All],4,0),"Manquen dades")</f>
        <v>Manquen dades</v>
      </c>
    </row>
    <row r="56" spans="1:11" ht="125.1" customHeight="1" x14ac:dyDescent="0.2">
      <c r="A56" s="30" t="s">
        <v>350</v>
      </c>
      <c r="B56" s="35"/>
      <c r="C56" s="36"/>
      <c r="D56" s="33"/>
      <c r="E56" s="34"/>
      <c r="F56" s="31"/>
      <c r="G56" s="31"/>
      <c r="H56" s="32"/>
      <c r="I56" s="9" t="str">
        <f>+IFERROR(VLOOKUP($C56,Taula1[#All],2,0),"Manquen dades")</f>
        <v>Manquen dades</v>
      </c>
      <c r="J56" s="9" t="str">
        <f>+IFERROR(VLOOKUP($C56,Taula1[#All],3,0),"Manquen dades")</f>
        <v>Manquen dades</v>
      </c>
      <c r="K56" s="9" t="str">
        <f>+IFERROR(VLOOKUP($C56,Taula1[#All],4,0),"Manquen dades")</f>
        <v>Manquen dades</v>
      </c>
    </row>
    <row r="57" spans="1:11" ht="125.1" customHeight="1" x14ac:dyDescent="0.2">
      <c r="A57" s="30" t="s">
        <v>351</v>
      </c>
      <c r="B57" s="35"/>
      <c r="C57" s="36"/>
      <c r="D57" s="33"/>
      <c r="E57" s="34"/>
      <c r="F57" s="31"/>
      <c r="G57" s="31"/>
      <c r="H57" s="32"/>
      <c r="I57" s="9" t="str">
        <f>+IFERROR(VLOOKUP($C57,Taula1[#All],2,0),"Manquen dades")</f>
        <v>Manquen dades</v>
      </c>
      <c r="J57" s="9" t="str">
        <f>+IFERROR(VLOOKUP($C57,Taula1[#All],3,0),"Manquen dades")</f>
        <v>Manquen dades</v>
      </c>
      <c r="K57" s="9" t="str">
        <f>+IFERROR(VLOOKUP($C57,Taula1[#All],4,0),"Manquen dades")</f>
        <v>Manquen dades</v>
      </c>
    </row>
    <row r="58" spans="1:11" ht="125.1" customHeight="1" x14ac:dyDescent="0.2">
      <c r="A58" s="30" t="s">
        <v>352</v>
      </c>
      <c r="B58" s="35"/>
      <c r="C58" s="36"/>
      <c r="D58" s="33"/>
      <c r="E58" s="34"/>
      <c r="F58" s="31"/>
      <c r="G58" s="31"/>
      <c r="H58" s="32"/>
      <c r="I58" s="9" t="str">
        <f>+IFERROR(VLOOKUP($C58,Taula1[#All],2,0),"Manquen dades")</f>
        <v>Manquen dades</v>
      </c>
      <c r="J58" s="9" t="str">
        <f>+IFERROR(VLOOKUP($C58,Taula1[#All],3,0),"Manquen dades")</f>
        <v>Manquen dades</v>
      </c>
      <c r="K58" s="9" t="str">
        <f>+IFERROR(VLOOKUP($C58,Taula1[#All],4,0),"Manquen dades")</f>
        <v>Manquen dades</v>
      </c>
    </row>
    <row r="59" spans="1:11" ht="125.1" customHeight="1" x14ac:dyDescent="0.2">
      <c r="A59" s="30" t="s">
        <v>353</v>
      </c>
      <c r="B59" s="35"/>
      <c r="C59" s="36"/>
      <c r="D59" s="33"/>
      <c r="E59" s="34"/>
      <c r="F59" s="31"/>
      <c r="G59" s="31"/>
      <c r="H59" s="32"/>
      <c r="I59" s="9" t="str">
        <f>+IFERROR(VLOOKUP($C59,Taula1[#All],2,0),"Manquen dades")</f>
        <v>Manquen dades</v>
      </c>
      <c r="J59" s="9" t="str">
        <f>+IFERROR(VLOOKUP($C59,Taula1[#All],3,0),"Manquen dades")</f>
        <v>Manquen dades</v>
      </c>
      <c r="K59" s="9" t="str">
        <f>+IFERROR(VLOOKUP($C59,Taula1[#All],4,0),"Manquen dades")</f>
        <v>Manquen dades</v>
      </c>
    </row>
    <row r="60" spans="1:11" ht="125.1" customHeight="1" x14ac:dyDescent="0.2">
      <c r="A60" s="30" t="s">
        <v>354</v>
      </c>
      <c r="B60" s="35"/>
      <c r="C60" s="36"/>
      <c r="D60" s="33"/>
      <c r="E60" s="34"/>
      <c r="F60" s="31"/>
      <c r="G60" s="31"/>
      <c r="H60" s="32"/>
      <c r="I60" s="9" t="str">
        <f>+IFERROR(VLOOKUP($C60,Taula1[#All],2,0),"Manquen dades")</f>
        <v>Manquen dades</v>
      </c>
      <c r="J60" s="9" t="str">
        <f>+IFERROR(VLOOKUP($C60,Taula1[#All],3,0),"Manquen dades")</f>
        <v>Manquen dades</v>
      </c>
      <c r="K60" s="9" t="str">
        <f>+IFERROR(VLOOKUP($C60,Taula1[#All],4,0),"Manquen dades")</f>
        <v>Manquen dades</v>
      </c>
    </row>
    <row r="61" spans="1:11" ht="125.1" customHeight="1" x14ac:dyDescent="0.2">
      <c r="A61" s="30" t="s">
        <v>355</v>
      </c>
      <c r="B61" s="35"/>
      <c r="C61" s="36"/>
      <c r="D61" s="33"/>
      <c r="E61" s="34"/>
      <c r="F61" s="31"/>
      <c r="G61" s="31"/>
      <c r="H61" s="32"/>
      <c r="I61" s="9" t="str">
        <f>+IFERROR(VLOOKUP($C61,Taula1[#All],2,0),"Manquen dades")</f>
        <v>Manquen dades</v>
      </c>
      <c r="J61" s="9" t="str">
        <f>+IFERROR(VLOOKUP($C61,Taula1[#All],3,0),"Manquen dades")</f>
        <v>Manquen dades</v>
      </c>
      <c r="K61" s="9" t="str">
        <f>+IFERROR(VLOOKUP($C61,Taula1[#All],4,0),"Manquen dades")</f>
        <v>Manquen dades</v>
      </c>
    </row>
    <row r="62" spans="1:11" ht="125.1" customHeight="1" x14ac:dyDescent="0.2">
      <c r="A62" s="30" t="s">
        <v>356</v>
      </c>
      <c r="B62" s="35"/>
      <c r="C62" s="36"/>
      <c r="D62" s="33"/>
      <c r="E62" s="34"/>
      <c r="F62" s="31"/>
      <c r="G62" s="31"/>
      <c r="H62" s="32"/>
      <c r="I62" s="9" t="str">
        <f>+IFERROR(VLOOKUP($C62,Taula1[#All],2,0),"Manquen dades")</f>
        <v>Manquen dades</v>
      </c>
      <c r="J62" s="9" t="str">
        <f>+IFERROR(VLOOKUP($C62,Taula1[#All],3,0),"Manquen dades")</f>
        <v>Manquen dades</v>
      </c>
      <c r="K62" s="9" t="str">
        <f>+IFERROR(VLOOKUP($C62,Taula1[#All],4,0),"Manquen dades")</f>
        <v>Manquen dades</v>
      </c>
    </row>
    <row r="63" spans="1:11" ht="125.1" customHeight="1" x14ac:dyDescent="0.2">
      <c r="A63" s="30" t="s">
        <v>357</v>
      </c>
      <c r="B63" s="35"/>
      <c r="C63" s="36"/>
      <c r="D63" s="33"/>
      <c r="E63" s="34"/>
      <c r="F63" s="31"/>
      <c r="G63" s="31"/>
      <c r="H63" s="32"/>
      <c r="I63" s="9" t="str">
        <f>+IFERROR(VLOOKUP($C63,Taula1[#All],2,0),"Manquen dades")</f>
        <v>Manquen dades</v>
      </c>
      <c r="J63" s="9" t="str">
        <f>+IFERROR(VLOOKUP($C63,Taula1[#All],3,0),"Manquen dades")</f>
        <v>Manquen dades</v>
      </c>
      <c r="K63" s="9" t="str">
        <f>+IFERROR(VLOOKUP($C63,Taula1[#All],4,0),"Manquen dades")</f>
        <v>Manquen dades</v>
      </c>
    </row>
    <row r="64" spans="1:11" ht="125.1" customHeight="1" x14ac:dyDescent="0.2">
      <c r="A64" s="30" t="s">
        <v>358</v>
      </c>
      <c r="B64" s="35"/>
      <c r="C64" s="36"/>
      <c r="D64" s="33"/>
      <c r="E64" s="34"/>
      <c r="F64" s="31"/>
      <c r="G64" s="31"/>
      <c r="H64" s="32"/>
      <c r="I64" s="9" t="str">
        <f>+IFERROR(VLOOKUP($C64,Taula1[#All],2,0),"Manquen dades")</f>
        <v>Manquen dades</v>
      </c>
      <c r="J64" s="9" t="str">
        <f>+IFERROR(VLOOKUP($C64,Taula1[#All],3,0),"Manquen dades")</f>
        <v>Manquen dades</v>
      </c>
      <c r="K64" s="9" t="str">
        <f>+IFERROR(VLOOKUP($C64,Taula1[#All],4,0),"Manquen dades")</f>
        <v>Manquen dades</v>
      </c>
    </row>
    <row r="65" spans="1:11" ht="125.1" customHeight="1" x14ac:dyDescent="0.2">
      <c r="A65" s="30" t="s">
        <v>359</v>
      </c>
      <c r="B65" s="35"/>
      <c r="C65" s="36"/>
      <c r="D65" s="33"/>
      <c r="E65" s="34"/>
      <c r="F65" s="31"/>
      <c r="G65" s="31"/>
      <c r="H65" s="32"/>
      <c r="I65" s="9" t="str">
        <f>+IFERROR(VLOOKUP($C65,Taula1[#All],2,0),"Manquen dades")</f>
        <v>Manquen dades</v>
      </c>
      <c r="J65" s="9" t="str">
        <f>+IFERROR(VLOOKUP($C65,Taula1[#All],3,0),"Manquen dades")</f>
        <v>Manquen dades</v>
      </c>
      <c r="K65" s="9" t="str">
        <f>+IFERROR(VLOOKUP($C65,Taula1[#All],4,0),"Manquen dades")</f>
        <v>Manquen dades</v>
      </c>
    </row>
    <row r="66" spans="1:11" ht="125.1" customHeight="1" x14ac:dyDescent="0.2">
      <c r="A66" s="30" t="s">
        <v>360</v>
      </c>
      <c r="B66" s="35"/>
      <c r="C66" s="36"/>
      <c r="D66" s="33"/>
      <c r="E66" s="34"/>
      <c r="F66" s="31"/>
      <c r="G66" s="31"/>
      <c r="H66" s="32"/>
      <c r="I66" s="9" t="str">
        <f>+IFERROR(VLOOKUP($C66,Taula1[#All],2,0),"Manquen dades")</f>
        <v>Manquen dades</v>
      </c>
      <c r="J66" s="9" t="str">
        <f>+IFERROR(VLOOKUP($C66,Taula1[#All],3,0),"Manquen dades")</f>
        <v>Manquen dades</v>
      </c>
      <c r="K66" s="9" t="str">
        <f>+IFERROR(VLOOKUP($C66,Taula1[#All],4,0),"Manquen dades")</f>
        <v>Manquen dades</v>
      </c>
    </row>
    <row r="67" spans="1:11" ht="125.1" customHeight="1" x14ac:dyDescent="0.2">
      <c r="A67" s="30" t="s">
        <v>361</v>
      </c>
      <c r="B67" s="35"/>
      <c r="C67" s="36"/>
      <c r="D67" s="33"/>
      <c r="E67" s="34"/>
      <c r="F67" s="31"/>
      <c r="G67" s="31"/>
      <c r="H67" s="32"/>
      <c r="I67" s="9" t="str">
        <f>+IFERROR(VLOOKUP($C67,Taula1[#All],2,0),"Manquen dades")</f>
        <v>Manquen dades</v>
      </c>
      <c r="J67" s="9" t="str">
        <f>+IFERROR(VLOOKUP($C67,Taula1[#All],3,0),"Manquen dades")</f>
        <v>Manquen dades</v>
      </c>
      <c r="K67" s="9" t="str">
        <f>+IFERROR(VLOOKUP($C67,Taula1[#All],4,0),"Manquen dades")</f>
        <v>Manquen dades</v>
      </c>
    </row>
    <row r="68" spans="1:11" ht="125.1" customHeight="1" x14ac:dyDescent="0.2">
      <c r="A68" s="30" t="s">
        <v>362</v>
      </c>
      <c r="B68" s="35"/>
      <c r="C68" s="36"/>
      <c r="D68" s="33"/>
      <c r="E68" s="34"/>
      <c r="F68" s="31"/>
      <c r="G68" s="31"/>
      <c r="H68" s="32"/>
      <c r="I68" s="9" t="str">
        <f>+IFERROR(VLOOKUP($C68,Taula1[#All],2,0),"Manquen dades")</f>
        <v>Manquen dades</v>
      </c>
      <c r="J68" s="9" t="str">
        <f>+IFERROR(VLOOKUP($C68,Taula1[#All],3,0),"Manquen dades")</f>
        <v>Manquen dades</v>
      </c>
      <c r="K68" s="9" t="str">
        <f>+IFERROR(VLOOKUP($C68,Taula1[#All],4,0),"Manquen dades")</f>
        <v>Manquen dades</v>
      </c>
    </row>
    <row r="69" spans="1:11" ht="125.1" customHeight="1" x14ac:dyDescent="0.2">
      <c r="A69" s="30" t="s">
        <v>363</v>
      </c>
      <c r="B69" s="35"/>
      <c r="C69" s="36"/>
      <c r="D69" s="33"/>
      <c r="E69" s="34"/>
      <c r="F69" s="31"/>
      <c r="G69" s="31"/>
      <c r="H69" s="32"/>
      <c r="I69" s="9" t="str">
        <f>+IFERROR(VLOOKUP($C69,Taula1[#All],2,0),"Manquen dades")</f>
        <v>Manquen dades</v>
      </c>
      <c r="J69" s="9" t="str">
        <f>+IFERROR(VLOOKUP($C69,Taula1[#All],3,0),"Manquen dades")</f>
        <v>Manquen dades</v>
      </c>
      <c r="K69" s="9" t="str">
        <f>+IFERROR(VLOOKUP($C69,Taula1[#All],4,0),"Manquen dades")</f>
        <v>Manquen dades</v>
      </c>
    </row>
    <row r="70" spans="1:11" ht="125.1" customHeight="1" x14ac:dyDescent="0.2">
      <c r="A70" s="30" t="s">
        <v>364</v>
      </c>
      <c r="B70" s="35"/>
      <c r="C70" s="36"/>
      <c r="D70" s="33"/>
      <c r="E70" s="34"/>
      <c r="F70" s="31"/>
      <c r="G70" s="31"/>
      <c r="H70" s="32"/>
      <c r="I70" s="9" t="str">
        <f>+IFERROR(VLOOKUP($C70,Taula1[#All],2,0),"Manquen dades")</f>
        <v>Manquen dades</v>
      </c>
      <c r="J70" s="9" t="str">
        <f>+IFERROR(VLOOKUP($C70,Taula1[#All],3,0),"Manquen dades")</f>
        <v>Manquen dades</v>
      </c>
      <c r="K70" s="9" t="str">
        <f>+IFERROR(VLOOKUP($C70,Taula1[#All],4,0),"Manquen dades")</f>
        <v>Manquen dades</v>
      </c>
    </row>
    <row r="71" spans="1:11" ht="125.1" customHeight="1" x14ac:dyDescent="0.2">
      <c r="A71" s="30" t="s">
        <v>365</v>
      </c>
      <c r="B71" s="35"/>
      <c r="C71" s="36"/>
      <c r="D71" s="33"/>
      <c r="E71" s="34"/>
      <c r="F71" s="31"/>
      <c r="G71" s="31"/>
      <c r="H71" s="32"/>
      <c r="I71" s="9" t="str">
        <f>+IFERROR(VLOOKUP($C71,Taula1[#All],2,0),"Manquen dades")</f>
        <v>Manquen dades</v>
      </c>
      <c r="J71" s="9" t="str">
        <f>+IFERROR(VLOOKUP($C71,Taula1[#All],3,0),"Manquen dades")</f>
        <v>Manquen dades</v>
      </c>
      <c r="K71" s="9" t="str">
        <f>+IFERROR(VLOOKUP($C71,Taula1[#All],4,0),"Manquen dades")</f>
        <v>Manquen dades</v>
      </c>
    </row>
    <row r="72" spans="1:11" ht="125.1" customHeight="1" x14ac:dyDescent="0.2">
      <c r="A72" s="30" t="s">
        <v>366</v>
      </c>
      <c r="B72" s="35"/>
      <c r="C72" s="36"/>
      <c r="D72" s="33"/>
      <c r="E72" s="34"/>
      <c r="F72" s="31"/>
      <c r="G72" s="31"/>
      <c r="H72" s="32"/>
      <c r="I72" s="9" t="str">
        <f>+IFERROR(VLOOKUP($C72,Taula1[#All],2,0),"Manquen dades")</f>
        <v>Manquen dades</v>
      </c>
      <c r="J72" s="9" t="str">
        <f>+IFERROR(VLOOKUP($C72,Taula1[#All],3,0),"Manquen dades")</f>
        <v>Manquen dades</v>
      </c>
      <c r="K72" s="9" t="str">
        <f>+IFERROR(VLOOKUP($C72,Taula1[#All],4,0),"Manquen dades")</f>
        <v>Manquen dades</v>
      </c>
    </row>
    <row r="73" spans="1:11" ht="125.1" customHeight="1" x14ac:dyDescent="0.2">
      <c r="A73" s="30" t="s">
        <v>367</v>
      </c>
      <c r="B73" s="35"/>
      <c r="C73" s="36"/>
      <c r="D73" s="33"/>
      <c r="E73" s="34"/>
      <c r="F73" s="31"/>
      <c r="G73" s="31"/>
      <c r="H73" s="32"/>
      <c r="I73" s="9" t="str">
        <f>+IFERROR(VLOOKUP($C73,Taula1[#All],2,0),"Manquen dades")</f>
        <v>Manquen dades</v>
      </c>
      <c r="J73" s="9" t="str">
        <f>+IFERROR(VLOOKUP($C73,Taula1[#All],3,0),"Manquen dades")</f>
        <v>Manquen dades</v>
      </c>
      <c r="K73" s="9" t="str">
        <f>+IFERROR(VLOOKUP($C73,Taula1[#All],4,0),"Manquen dades")</f>
        <v>Manquen dades</v>
      </c>
    </row>
    <row r="74" spans="1:11" ht="125.1" customHeight="1" x14ac:dyDescent="0.2">
      <c r="A74" s="30" t="s">
        <v>368</v>
      </c>
      <c r="B74" s="35"/>
      <c r="C74" s="36"/>
      <c r="D74" s="33"/>
      <c r="E74" s="34"/>
      <c r="F74" s="31"/>
      <c r="G74" s="31"/>
      <c r="H74" s="32"/>
      <c r="I74" s="9" t="str">
        <f>+IFERROR(VLOOKUP($C74,Taula1[#All],2,0),"Manquen dades")</f>
        <v>Manquen dades</v>
      </c>
      <c r="J74" s="9" t="str">
        <f>+IFERROR(VLOOKUP($C74,Taula1[#All],3,0),"Manquen dades")</f>
        <v>Manquen dades</v>
      </c>
      <c r="K74" s="9" t="str">
        <f>+IFERROR(VLOOKUP($C74,Taula1[#All],4,0),"Manquen dades")</f>
        <v>Manquen dades</v>
      </c>
    </row>
    <row r="75" spans="1:11" ht="125.1" customHeight="1" x14ac:dyDescent="0.2">
      <c r="A75" s="30" t="s">
        <v>369</v>
      </c>
      <c r="B75" s="35"/>
      <c r="C75" s="36"/>
      <c r="D75" s="33"/>
      <c r="E75" s="34"/>
      <c r="F75" s="31"/>
      <c r="G75" s="31"/>
      <c r="H75" s="32"/>
      <c r="I75" s="9" t="str">
        <f>+IFERROR(VLOOKUP($C75,Taula1[#All],2,0),"Manquen dades")</f>
        <v>Manquen dades</v>
      </c>
      <c r="J75" s="9" t="str">
        <f>+IFERROR(VLOOKUP($C75,Taula1[#All],3,0),"Manquen dades")</f>
        <v>Manquen dades</v>
      </c>
      <c r="K75" s="9" t="str">
        <f>+IFERROR(VLOOKUP($C75,Taula1[#All],4,0),"Manquen dades")</f>
        <v>Manquen dades</v>
      </c>
    </row>
    <row r="76" spans="1:11" ht="125.1" customHeight="1" x14ac:dyDescent="0.2">
      <c r="A76" s="30" t="s">
        <v>370</v>
      </c>
      <c r="B76" s="35"/>
      <c r="C76" s="36"/>
      <c r="D76" s="33"/>
      <c r="E76" s="34"/>
      <c r="F76" s="31"/>
      <c r="G76" s="31"/>
      <c r="H76" s="32"/>
      <c r="I76" s="9" t="str">
        <f>+IFERROR(VLOOKUP($C76,Taula1[#All],2,0),"Manquen dades")</f>
        <v>Manquen dades</v>
      </c>
      <c r="J76" s="9" t="str">
        <f>+IFERROR(VLOOKUP($C76,Taula1[#All],3,0),"Manquen dades")</f>
        <v>Manquen dades</v>
      </c>
      <c r="K76" s="9" t="str">
        <f>+IFERROR(VLOOKUP($C76,Taula1[#All],4,0),"Manquen dades")</f>
        <v>Manquen dades</v>
      </c>
    </row>
    <row r="77" spans="1:11" ht="125.1" customHeight="1" x14ac:dyDescent="0.2">
      <c r="A77" s="30" t="s">
        <v>371</v>
      </c>
      <c r="B77" s="35"/>
      <c r="C77" s="36"/>
      <c r="D77" s="33"/>
      <c r="E77" s="34"/>
      <c r="F77" s="31"/>
      <c r="G77" s="31"/>
      <c r="H77" s="32"/>
      <c r="I77" s="9" t="str">
        <f>+IFERROR(VLOOKUP($C77,Taula1[#All],2,0),"Manquen dades")</f>
        <v>Manquen dades</v>
      </c>
      <c r="J77" s="9" t="str">
        <f>+IFERROR(VLOOKUP($C77,Taula1[#All],3,0),"Manquen dades")</f>
        <v>Manquen dades</v>
      </c>
      <c r="K77" s="9" t="str">
        <f>+IFERROR(VLOOKUP($C77,Taula1[#All],4,0),"Manquen dades")</f>
        <v>Manquen dades</v>
      </c>
    </row>
    <row r="78" spans="1:11" ht="125.1" customHeight="1" x14ac:dyDescent="0.2">
      <c r="A78" s="30" t="s">
        <v>372</v>
      </c>
      <c r="B78" s="35"/>
      <c r="C78" s="36"/>
      <c r="D78" s="33"/>
      <c r="E78" s="34"/>
      <c r="F78" s="31"/>
      <c r="G78" s="31"/>
      <c r="H78" s="32"/>
      <c r="I78" s="9" t="str">
        <f>+IFERROR(VLOOKUP($C78,Taula1[#All],2,0),"Manquen dades")</f>
        <v>Manquen dades</v>
      </c>
      <c r="J78" s="9" t="str">
        <f>+IFERROR(VLOOKUP($C78,Taula1[#All],3,0),"Manquen dades")</f>
        <v>Manquen dades</v>
      </c>
      <c r="K78" s="9" t="str">
        <f>+IFERROR(VLOOKUP($C78,Taula1[#All],4,0),"Manquen dades")</f>
        <v>Manquen dades</v>
      </c>
    </row>
    <row r="79" spans="1:11" ht="125.1" customHeight="1" x14ac:dyDescent="0.2">
      <c r="A79" s="30" t="s">
        <v>373</v>
      </c>
      <c r="B79" s="35"/>
      <c r="C79" s="36"/>
      <c r="D79" s="33"/>
      <c r="E79" s="34"/>
      <c r="F79" s="31"/>
      <c r="G79" s="31"/>
      <c r="H79" s="32"/>
      <c r="I79" s="9" t="str">
        <f>+IFERROR(VLOOKUP($C79,Taula1[#All],2,0),"Manquen dades")</f>
        <v>Manquen dades</v>
      </c>
      <c r="J79" s="9" t="str">
        <f>+IFERROR(VLOOKUP($C79,Taula1[#All],3,0),"Manquen dades")</f>
        <v>Manquen dades</v>
      </c>
      <c r="K79" s="9" t="str">
        <f>+IFERROR(VLOOKUP($C79,Taula1[#All],4,0),"Manquen dades")</f>
        <v>Manquen dades</v>
      </c>
    </row>
    <row r="80" spans="1:11" ht="125.1" customHeight="1" x14ac:dyDescent="0.2">
      <c r="A80" s="30" t="s">
        <v>374</v>
      </c>
      <c r="B80" s="35"/>
      <c r="C80" s="36"/>
      <c r="D80" s="33"/>
      <c r="E80" s="34"/>
      <c r="F80" s="31"/>
      <c r="G80" s="31"/>
      <c r="H80" s="32"/>
      <c r="I80" s="9" t="str">
        <f>+IFERROR(VLOOKUP($C80,Taula1[#All],2,0),"Manquen dades")</f>
        <v>Manquen dades</v>
      </c>
      <c r="J80" s="9" t="str">
        <f>+IFERROR(VLOOKUP($C80,Taula1[#All],3,0),"Manquen dades")</f>
        <v>Manquen dades</v>
      </c>
      <c r="K80" s="9" t="str">
        <f>+IFERROR(VLOOKUP($C80,Taula1[#All],4,0),"Manquen dades")</f>
        <v>Manquen dades</v>
      </c>
    </row>
    <row r="81" spans="1:11" ht="125.1" customHeight="1" x14ac:dyDescent="0.2">
      <c r="A81" s="30" t="s">
        <v>375</v>
      </c>
      <c r="B81" s="35"/>
      <c r="C81" s="36"/>
      <c r="D81" s="33"/>
      <c r="E81" s="34"/>
      <c r="F81" s="31"/>
      <c r="G81" s="31"/>
      <c r="H81" s="32"/>
      <c r="I81" s="9" t="str">
        <f>+IFERROR(VLOOKUP($C81,Taula1[#All],2,0),"Manquen dades")</f>
        <v>Manquen dades</v>
      </c>
      <c r="J81" s="9" t="str">
        <f>+IFERROR(VLOOKUP($C81,Taula1[#All],3,0),"Manquen dades")</f>
        <v>Manquen dades</v>
      </c>
      <c r="K81" s="9" t="str">
        <f>+IFERROR(VLOOKUP($C81,Taula1[#All],4,0),"Manquen dades")</f>
        <v>Manquen dades</v>
      </c>
    </row>
    <row r="82" spans="1:11" ht="125.1" customHeight="1" x14ac:dyDescent="0.2">
      <c r="A82" s="30" t="s">
        <v>376</v>
      </c>
      <c r="B82" s="35"/>
      <c r="C82" s="36"/>
      <c r="D82" s="33"/>
      <c r="E82" s="34"/>
      <c r="F82" s="31"/>
      <c r="G82" s="31"/>
      <c r="H82" s="32"/>
      <c r="I82" s="9" t="str">
        <f>+IFERROR(VLOOKUP($C82,Taula1[#All],2,0),"Manquen dades")</f>
        <v>Manquen dades</v>
      </c>
      <c r="J82" s="9" t="str">
        <f>+IFERROR(VLOOKUP($C82,Taula1[#All],3,0),"Manquen dades")</f>
        <v>Manquen dades</v>
      </c>
      <c r="K82" s="9" t="str">
        <f>+IFERROR(VLOOKUP($C82,Taula1[#All],4,0),"Manquen dades")</f>
        <v>Manquen dades</v>
      </c>
    </row>
    <row r="83" spans="1:11" ht="125.1" customHeight="1" x14ac:dyDescent="0.2">
      <c r="A83" s="30" t="s">
        <v>377</v>
      </c>
      <c r="B83" s="35"/>
      <c r="C83" s="36"/>
      <c r="D83" s="33"/>
      <c r="E83" s="34"/>
      <c r="F83" s="31"/>
      <c r="G83" s="31"/>
      <c r="H83" s="32"/>
      <c r="I83" s="9" t="str">
        <f>+IFERROR(VLOOKUP($C83,Taula1[#All],2,0),"Manquen dades")</f>
        <v>Manquen dades</v>
      </c>
      <c r="J83" s="9" t="str">
        <f>+IFERROR(VLOOKUP($C83,Taula1[#All],3,0),"Manquen dades")</f>
        <v>Manquen dades</v>
      </c>
      <c r="K83" s="9" t="str">
        <f>+IFERROR(VLOOKUP($C83,Taula1[#All],4,0),"Manquen dades")</f>
        <v>Manquen dades</v>
      </c>
    </row>
    <row r="84" spans="1:11" ht="125.1" customHeight="1" x14ac:dyDescent="0.2">
      <c r="A84" s="30" t="s">
        <v>378</v>
      </c>
      <c r="B84" s="35"/>
      <c r="C84" s="36"/>
      <c r="D84" s="33"/>
      <c r="E84" s="34"/>
      <c r="F84" s="31"/>
      <c r="G84" s="31"/>
      <c r="H84" s="32"/>
      <c r="I84" s="9" t="str">
        <f>+IFERROR(VLOOKUP($C84,Taula1[#All],2,0),"Manquen dades")</f>
        <v>Manquen dades</v>
      </c>
      <c r="J84" s="9" t="str">
        <f>+IFERROR(VLOOKUP($C84,Taula1[#All],3,0),"Manquen dades")</f>
        <v>Manquen dades</v>
      </c>
      <c r="K84" s="9" t="str">
        <f>+IFERROR(VLOOKUP($C84,Taula1[#All],4,0),"Manquen dades")</f>
        <v>Manquen dades</v>
      </c>
    </row>
    <row r="85" spans="1:11" ht="125.1" customHeight="1" x14ac:dyDescent="0.2">
      <c r="A85" s="30" t="s">
        <v>379</v>
      </c>
      <c r="B85" s="35"/>
      <c r="C85" s="36"/>
      <c r="D85" s="33"/>
      <c r="E85" s="34"/>
      <c r="F85" s="31"/>
      <c r="G85" s="31"/>
      <c r="H85" s="32"/>
      <c r="I85" s="9" t="str">
        <f>+IFERROR(VLOOKUP($C85,Taula1[#All],2,0),"Manquen dades")</f>
        <v>Manquen dades</v>
      </c>
      <c r="J85" s="9" t="str">
        <f>+IFERROR(VLOOKUP($C85,Taula1[#All],3,0),"Manquen dades")</f>
        <v>Manquen dades</v>
      </c>
      <c r="K85" s="9" t="str">
        <f>+IFERROR(VLOOKUP($C85,Taula1[#All],4,0),"Manquen dades")</f>
        <v>Manquen dades</v>
      </c>
    </row>
    <row r="86" spans="1:11" ht="125.1" customHeight="1" x14ac:dyDescent="0.2">
      <c r="A86" s="30" t="s">
        <v>380</v>
      </c>
      <c r="B86" s="35"/>
      <c r="C86" s="36"/>
      <c r="D86" s="33"/>
      <c r="E86" s="34"/>
      <c r="F86" s="31"/>
      <c r="G86" s="31"/>
      <c r="H86" s="32"/>
      <c r="I86" s="9" t="str">
        <f>+IFERROR(VLOOKUP($C86,Taula1[#All],2,0),"Manquen dades")</f>
        <v>Manquen dades</v>
      </c>
      <c r="J86" s="9" t="str">
        <f>+IFERROR(VLOOKUP($C86,Taula1[#All],3,0),"Manquen dades")</f>
        <v>Manquen dades</v>
      </c>
      <c r="K86" s="9" t="str">
        <f>+IFERROR(VLOOKUP($C86,Taula1[#All],4,0),"Manquen dades")</f>
        <v>Manquen dades</v>
      </c>
    </row>
    <row r="87" spans="1:11" ht="125.1" customHeight="1" x14ac:dyDescent="0.2">
      <c r="A87" s="30" t="s">
        <v>381</v>
      </c>
      <c r="B87" s="35"/>
      <c r="C87" s="36"/>
      <c r="D87" s="33"/>
      <c r="E87" s="34"/>
      <c r="F87" s="31"/>
      <c r="G87" s="31"/>
      <c r="H87" s="32"/>
      <c r="I87" s="9" t="str">
        <f>+IFERROR(VLOOKUP($C87,Taula1[#All],2,0),"Manquen dades")</f>
        <v>Manquen dades</v>
      </c>
      <c r="J87" s="9" t="str">
        <f>+IFERROR(VLOOKUP($C87,Taula1[#All],3,0),"Manquen dades")</f>
        <v>Manquen dades</v>
      </c>
      <c r="K87" s="9" t="str">
        <f>+IFERROR(VLOOKUP($C87,Taula1[#All],4,0),"Manquen dades")</f>
        <v>Manquen dades</v>
      </c>
    </row>
    <row r="88" spans="1:11" ht="125.1" customHeight="1" x14ac:dyDescent="0.2">
      <c r="A88" s="30" t="s">
        <v>382</v>
      </c>
      <c r="B88" s="35"/>
      <c r="C88" s="36"/>
      <c r="D88" s="33"/>
      <c r="E88" s="34"/>
      <c r="F88" s="31"/>
      <c r="G88" s="31"/>
      <c r="H88" s="32"/>
      <c r="I88" s="9" t="str">
        <f>+IFERROR(VLOOKUP($C88,Taula1[#All],2,0),"Manquen dades")</f>
        <v>Manquen dades</v>
      </c>
      <c r="J88" s="9" t="str">
        <f>+IFERROR(VLOOKUP($C88,Taula1[#All],3,0),"Manquen dades")</f>
        <v>Manquen dades</v>
      </c>
      <c r="K88" s="9" t="str">
        <f>+IFERROR(VLOOKUP($C88,Taula1[#All],4,0),"Manquen dades")</f>
        <v>Manquen dades</v>
      </c>
    </row>
    <row r="89" spans="1:11" ht="125.1" customHeight="1" x14ac:dyDescent="0.2">
      <c r="A89" s="30" t="s">
        <v>383</v>
      </c>
      <c r="B89" s="35"/>
      <c r="C89" s="36"/>
      <c r="D89" s="33"/>
      <c r="E89" s="34"/>
      <c r="F89" s="31"/>
      <c r="G89" s="31"/>
      <c r="H89" s="32"/>
      <c r="I89" s="9" t="str">
        <f>+IFERROR(VLOOKUP($C89,Taula1[#All],2,0),"Manquen dades")</f>
        <v>Manquen dades</v>
      </c>
      <c r="J89" s="9" t="str">
        <f>+IFERROR(VLOOKUP($C89,Taula1[#All],3,0),"Manquen dades")</f>
        <v>Manquen dades</v>
      </c>
      <c r="K89" s="9" t="str">
        <f>+IFERROR(VLOOKUP($C89,Taula1[#All],4,0),"Manquen dades")</f>
        <v>Manquen dades</v>
      </c>
    </row>
    <row r="90" spans="1:11" ht="125.1" customHeight="1" x14ac:dyDescent="0.2">
      <c r="A90" s="30" t="s">
        <v>384</v>
      </c>
      <c r="B90" s="35"/>
      <c r="C90" s="36"/>
      <c r="D90" s="33"/>
      <c r="E90" s="34"/>
      <c r="F90" s="31"/>
      <c r="G90" s="31"/>
      <c r="H90" s="32"/>
      <c r="I90" s="9" t="str">
        <f>+IFERROR(VLOOKUP($C90,Taula1[#All],2,0),"Manquen dades")</f>
        <v>Manquen dades</v>
      </c>
      <c r="J90" s="9" t="str">
        <f>+IFERROR(VLOOKUP($C90,Taula1[#All],3,0),"Manquen dades")</f>
        <v>Manquen dades</v>
      </c>
      <c r="K90" s="9" t="str">
        <f>+IFERROR(VLOOKUP($C90,Taula1[#All],4,0),"Manquen dades")</f>
        <v>Manquen dades</v>
      </c>
    </row>
    <row r="91" spans="1:11" ht="125.1" customHeight="1" x14ac:dyDescent="0.2">
      <c r="A91" s="30" t="s">
        <v>385</v>
      </c>
      <c r="B91" s="35"/>
      <c r="C91" s="36"/>
      <c r="D91" s="33"/>
      <c r="E91" s="34"/>
      <c r="F91" s="31"/>
      <c r="G91" s="31"/>
      <c r="H91" s="32"/>
      <c r="I91" s="9" t="str">
        <f>+IFERROR(VLOOKUP($C91,Taula1[#All],2,0),"Manquen dades")</f>
        <v>Manquen dades</v>
      </c>
      <c r="J91" s="9" t="str">
        <f>+IFERROR(VLOOKUP($C91,Taula1[#All],3,0),"Manquen dades")</f>
        <v>Manquen dades</v>
      </c>
      <c r="K91" s="9" t="str">
        <f>+IFERROR(VLOOKUP($C91,Taula1[#All],4,0),"Manquen dades")</f>
        <v>Manquen dades</v>
      </c>
    </row>
    <row r="92" spans="1:11" ht="125.1" customHeight="1" x14ac:dyDescent="0.2">
      <c r="A92" s="30" t="s">
        <v>386</v>
      </c>
      <c r="B92" s="35"/>
      <c r="C92" s="36"/>
      <c r="D92" s="33"/>
      <c r="E92" s="34"/>
      <c r="F92" s="31"/>
      <c r="G92" s="31"/>
      <c r="H92" s="32"/>
      <c r="I92" s="9" t="str">
        <f>+IFERROR(VLOOKUP($C92,Taula1[#All],2,0),"Manquen dades")</f>
        <v>Manquen dades</v>
      </c>
      <c r="J92" s="9" t="str">
        <f>+IFERROR(VLOOKUP($C92,Taula1[#All],3,0),"Manquen dades")</f>
        <v>Manquen dades</v>
      </c>
      <c r="K92" s="9" t="str">
        <f>+IFERROR(VLOOKUP($C92,Taula1[#All],4,0),"Manquen dades")</f>
        <v>Manquen dades</v>
      </c>
    </row>
    <row r="93" spans="1:11" ht="125.1" customHeight="1" x14ac:dyDescent="0.2">
      <c r="A93" s="30" t="s">
        <v>387</v>
      </c>
      <c r="B93" s="35"/>
      <c r="C93" s="36"/>
      <c r="D93" s="33"/>
      <c r="E93" s="34"/>
      <c r="F93" s="31"/>
      <c r="G93" s="31"/>
      <c r="H93" s="32"/>
      <c r="I93" s="9" t="str">
        <f>+IFERROR(VLOOKUP($C93,Taula1[#All],2,0),"Manquen dades")</f>
        <v>Manquen dades</v>
      </c>
      <c r="J93" s="9" t="str">
        <f>+IFERROR(VLOOKUP($C93,Taula1[#All],3,0),"Manquen dades")</f>
        <v>Manquen dades</v>
      </c>
      <c r="K93" s="9" t="str">
        <f>+IFERROR(VLOOKUP($C93,Taula1[#All],4,0),"Manquen dades")</f>
        <v>Manquen dades</v>
      </c>
    </row>
    <row r="94" spans="1:11" ht="125.1" customHeight="1" x14ac:dyDescent="0.2">
      <c r="A94" s="30" t="s">
        <v>388</v>
      </c>
      <c r="B94" s="35"/>
      <c r="C94" s="36"/>
      <c r="D94" s="33"/>
      <c r="E94" s="34"/>
      <c r="F94" s="31"/>
      <c r="G94" s="31"/>
      <c r="H94" s="32"/>
      <c r="I94" s="9" t="str">
        <f>+IFERROR(VLOOKUP($C94,Taula1[#All],2,0),"Manquen dades")</f>
        <v>Manquen dades</v>
      </c>
      <c r="J94" s="9" t="str">
        <f>+IFERROR(VLOOKUP($C94,Taula1[#All],3,0),"Manquen dades")</f>
        <v>Manquen dades</v>
      </c>
      <c r="K94" s="9" t="str">
        <f>+IFERROR(VLOOKUP($C94,Taula1[#All],4,0),"Manquen dades")</f>
        <v>Manquen dades</v>
      </c>
    </row>
    <row r="95" spans="1:11" ht="125.1" customHeight="1" x14ac:dyDescent="0.2">
      <c r="A95" s="30" t="s">
        <v>389</v>
      </c>
      <c r="B95" s="35"/>
      <c r="C95" s="36"/>
      <c r="D95" s="33"/>
      <c r="E95" s="34"/>
      <c r="F95" s="31"/>
      <c r="G95" s="31"/>
      <c r="H95" s="32"/>
      <c r="I95" s="9" t="str">
        <f>+IFERROR(VLOOKUP($C95,Taula1[#All],2,0),"Manquen dades")</f>
        <v>Manquen dades</v>
      </c>
      <c r="J95" s="9" t="str">
        <f>+IFERROR(VLOOKUP($C95,Taula1[#All],3,0),"Manquen dades")</f>
        <v>Manquen dades</v>
      </c>
      <c r="K95" s="9" t="str">
        <f>+IFERROR(VLOOKUP($C95,Taula1[#All],4,0),"Manquen dades")</f>
        <v>Manquen dades</v>
      </c>
    </row>
    <row r="96" spans="1:11" ht="125.1" customHeight="1" x14ac:dyDescent="0.2">
      <c r="A96" s="30" t="s">
        <v>390</v>
      </c>
      <c r="B96" s="35"/>
      <c r="C96" s="36"/>
      <c r="D96" s="33"/>
      <c r="E96" s="34"/>
      <c r="F96" s="31"/>
      <c r="G96" s="31"/>
      <c r="H96" s="32"/>
      <c r="I96" s="9" t="str">
        <f>+IFERROR(VLOOKUP($C96,Taula1[#All],2,0),"Manquen dades")</f>
        <v>Manquen dades</v>
      </c>
      <c r="J96" s="9" t="str">
        <f>+IFERROR(VLOOKUP($C96,Taula1[#All],3,0),"Manquen dades")</f>
        <v>Manquen dades</v>
      </c>
      <c r="K96" s="9" t="str">
        <f>+IFERROR(VLOOKUP($C96,Taula1[#All],4,0),"Manquen dades")</f>
        <v>Manquen dades</v>
      </c>
    </row>
    <row r="97" spans="1:11" ht="125.1" customHeight="1" x14ac:dyDescent="0.2">
      <c r="A97" s="30" t="s">
        <v>391</v>
      </c>
      <c r="B97" s="35"/>
      <c r="C97" s="36"/>
      <c r="D97" s="33"/>
      <c r="E97" s="34"/>
      <c r="F97" s="31"/>
      <c r="G97" s="31"/>
      <c r="H97" s="32"/>
      <c r="I97" s="9" t="str">
        <f>+IFERROR(VLOOKUP($C97,Taula1[#All],2,0),"Manquen dades")</f>
        <v>Manquen dades</v>
      </c>
      <c r="J97" s="9" t="str">
        <f>+IFERROR(VLOOKUP($C97,Taula1[#All],3,0),"Manquen dades")</f>
        <v>Manquen dades</v>
      </c>
      <c r="K97" s="9" t="str">
        <f>+IFERROR(VLOOKUP($C97,Taula1[#All],4,0),"Manquen dades")</f>
        <v>Manquen dades</v>
      </c>
    </row>
    <row r="98" spans="1:11" ht="125.1" customHeight="1" x14ac:dyDescent="0.2">
      <c r="A98" s="30" t="s">
        <v>392</v>
      </c>
      <c r="B98" s="35"/>
      <c r="C98" s="36"/>
      <c r="D98" s="33"/>
      <c r="E98" s="34"/>
      <c r="F98" s="31"/>
      <c r="G98" s="31"/>
      <c r="H98" s="32"/>
      <c r="I98" s="9" t="str">
        <f>+IFERROR(VLOOKUP($C98,Taula1[#All],2,0),"Manquen dades")</f>
        <v>Manquen dades</v>
      </c>
      <c r="J98" s="9" t="str">
        <f>+IFERROR(VLOOKUP($C98,Taula1[#All],3,0),"Manquen dades")</f>
        <v>Manquen dades</v>
      </c>
      <c r="K98" s="9" t="str">
        <f>+IFERROR(VLOOKUP($C98,Taula1[#All],4,0),"Manquen dades")</f>
        <v>Manquen dades</v>
      </c>
    </row>
    <row r="99" spans="1:11" ht="125.1" customHeight="1" x14ac:dyDescent="0.2">
      <c r="A99" s="30" t="s">
        <v>393</v>
      </c>
      <c r="B99" s="35"/>
      <c r="C99" s="36"/>
      <c r="D99" s="33"/>
      <c r="E99" s="34"/>
      <c r="F99" s="31"/>
      <c r="G99" s="31"/>
      <c r="H99" s="32"/>
      <c r="I99" s="9" t="str">
        <f>+IFERROR(VLOOKUP($C99,Taula1[#All],2,0),"Manquen dades")</f>
        <v>Manquen dades</v>
      </c>
      <c r="J99" s="9" t="str">
        <f>+IFERROR(VLOOKUP($C99,Taula1[#All],3,0),"Manquen dades")</f>
        <v>Manquen dades</v>
      </c>
      <c r="K99" s="9" t="str">
        <f>+IFERROR(VLOOKUP($C99,Taula1[#All],4,0),"Manquen dades")</f>
        <v>Manquen dades</v>
      </c>
    </row>
    <row r="100" spans="1:11" ht="125.1" customHeight="1" x14ac:dyDescent="0.2">
      <c r="A100" s="30" t="s">
        <v>394</v>
      </c>
      <c r="B100" s="35"/>
      <c r="C100" s="36"/>
      <c r="D100" s="33"/>
      <c r="E100" s="34"/>
      <c r="F100" s="31"/>
      <c r="G100" s="31"/>
      <c r="H100" s="32"/>
      <c r="I100" s="9" t="str">
        <f>+IFERROR(VLOOKUP($C100,Taula1[#All],2,0),"Manquen dades")</f>
        <v>Manquen dades</v>
      </c>
      <c r="J100" s="9" t="str">
        <f>+IFERROR(VLOOKUP($C100,Taula1[#All],3,0),"Manquen dades")</f>
        <v>Manquen dades</v>
      </c>
      <c r="K100" s="9" t="str">
        <f>+IFERROR(VLOOKUP($C100,Taula1[#All],4,0),"Manquen dades")</f>
        <v>Manquen dades</v>
      </c>
    </row>
  </sheetData>
  <mergeCells count="4">
    <mergeCell ref="B2:E3"/>
    <mergeCell ref="B6:E6"/>
    <mergeCell ref="F1:H6"/>
    <mergeCell ref="I1:K6"/>
  </mergeCells>
  <dataValidations count="6">
    <dataValidation type="list" allowBlank="1" showInputMessage="1" showErrorMessage="1" sqref="F8:F100" xr:uid="{00000000-0002-0000-0000-000000000000}">
      <formula1>INDIRECT($B$6)</formula1>
    </dataValidation>
    <dataValidation type="time" allowBlank="1" showInputMessage="1" showErrorMessage="1" error="Escolliu hora d'inici dins l'horari escolar" prompt="Inseriu hora d'inici dins l'horari escolar en format xx:xx" sqref="E8:E100" xr:uid="{00000000-0002-0000-0000-000001000000}">
      <formula1>0.333333333333333</formula1>
      <formula2>0.708333333333333</formula2>
    </dataValidation>
    <dataValidation allowBlank="1" showInputMessage="1" showErrorMessage="1" prompt="Si voleu fer-nos arribar una aspecte a tenir en compte" sqref="H8:H100" xr:uid="{00000000-0002-0000-0000-000002000000}"/>
    <dataValidation type="list" allowBlank="1" showInputMessage="1" showErrorMessage="1" prompt="Seleccioneu l'activitat desitjada en el desplegable un cop escollit l'àmbit" sqref="C8:C100" xr:uid="{00000000-0002-0000-0000-000003000000}">
      <formula1>INDIRECT($B8)</formula1>
    </dataValidation>
    <dataValidation type="decimal" allowBlank="1" showInputMessage="1" showErrorMessage="1" error="Heu exedit l'aforament màxim" prompt="Estimació de participants" sqref="G8:G100" xr:uid="{00000000-0002-0000-0000-000004000000}">
      <formula1>1</formula1>
      <formula2>300</formula2>
    </dataValidation>
    <dataValidation type="date" allowBlank="1" showInputMessage="1" showErrorMessage="1" error="Escolliu una data dins del període escolar 2023-2024" prompt="Inseriu data en format  xx/xx/xxxx" sqref="D8:D100" xr:uid="{00000000-0002-0000-0000-000005000000}">
      <formula1>45170</formula1>
      <formula2>45503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lliu en el menú desplegable el vostre Centre" xr:uid="{00000000-0002-0000-0000-000006000000}">
          <x14:formula1>
            <xm:f>BD!$C$6:$C$25</xm:f>
          </x14:formula1>
          <xm:sqref>B6:E6</xm:sqref>
        </x14:dataValidation>
        <x14:dataValidation type="list" allowBlank="1" showInputMessage="1" showErrorMessage="1" prompt="Seleccioneu àmbit d'activitats en el desplegable" xr:uid="{00000000-0002-0000-0000-000007000000}">
          <x14:formula1>
            <xm:f>BD!$E$5:$E$11</xm:f>
          </x14:formula1>
          <xm:sqref>B8:B100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6"/>
  <sheetViews>
    <sheetView workbookViewId="0">
      <selection activeCell="I17" sqref="I17"/>
    </sheetView>
  </sheetViews>
  <sheetFormatPr defaultRowHeight="14.25" x14ac:dyDescent="0.2"/>
  <cols>
    <col min="1" max="1" width="10.8984375" bestFit="1" customWidth="1"/>
    <col min="2" max="2" width="10.8984375" customWidth="1"/>
    <col min="4" max="4" width="10.796875" customWidth="1"/>
    <col min="5" max="5" width="12.3984375" customWidth="1"/>
    <col min="6" max="6" width="10.296875" customWidth="1"/>
  </cols>
  <sheetData>
    <row r="2" spans="1:17" x14ac:dyDescent="0.2">
      <c r="N2" t="s">
        <v>688</v>
      </c>
    </row>
    <row r="3" spans="1:17" ht="71.25" x14ac:dyDescent="0.2">
      <c r="B3" s="13" t="s">
        <v>660</v>
      </c>
      <c r="C3" s="16" t="s">
        <v>235</v>
      </c>
      <c r="D3" s="17" t="s">
        <v>236</v>
      </c>
      <c r="E3" s="17" t="s">
        <v>237</v>
      </c>
      <c r="F3" s="16" t="s">
        <v>247</v>
      </c>
      <c r="G3" s="17" t="s">
        <v>238</v>
      </c>
      <c r="H3" s="17" t="s">
        <v>239</v>
      </c>
      <c r="I3" s="17" t="s">
        <v>240</v>
      </c>
      <c r="J3" s="17" t="s">
        <v>241</v>
      </c>
      <c r="K3" s="17" t="s">
        <v>242</v>
      </c>
      <c r="L3" s="16" t="s">
        <v>243</v>
      </c>
      <c r="M3" s="16" t="s">
        <v>244</v>
      </c>
      <c r="N3" s="16" t="s">
        <v>245</v>
      </c>
      <c r="O3" s="10"/>
      <c r="P3" s="10"/>
      <c r="Q3" s="10"/>
    </row>
    <row r="4" spans="1:17" x14ac:dyDescent="0.2">
      <c r="A4" t="s">
        <v>60</v>
      </c>
      <c r="B4" s="10" t="s">
        <v>81</v>
      </c>
      <c r="C4" s="10" t="s">
        <v>81</v>
      </c>
      <c r="D4" s="10" t="s">
        <v>81</v>
      </c>
      <c r="E4" s="10" t="s">
        <v>81</v>
      </c>
      <c r="F4" s="10" t="s">
        <v>81</v>
      </c>
      <c r="G4" s="10" t="s">
        <v>81</v>
      </c>
      <c r="H4" s="10" t="s">
        <v>81</v>
      </c>
      <c r="I4" s="10" t="s">
        <v>81</v>
      </c>
      <c r="J4" s="10" t="s">
        <v>81</v>
      </c>
      <c r="K4" s="10" t="s">
        <v>81</v>
      </c>
      <c r="L4" s="10" t="s">
        <v>81</v>
      </c>
      <c r="M4" s="10" t="s">
        <v>81</v>
      </c>
      <c r="N4" s="10" t="s">
        <v>81</v>
      </c>
    </row>
    <row r="5" spans="1:17" ht="85.5" x14ac:dyDescent="0.2">
      <c r="A5" t="s">
        <v>6</v>
      </c>
      <c r="B5" t="s">
        <v>273</v>
      </c>
      <c r="C5" s="10" t="s">
        <v>275</v>
      </c>
      <c r="D5" s="10" t="s">
        <v>276</v>
      </c>
      <c r="E5" s="10" t="s">
        <v>277</v>
      </c>
      <c r="F5" s="10" t="s">
        <v>278</v>
      </c>
      <c r="G5" s="10" t="s">
        <v>405</v>
      </c>
      <c r="H5" s="10" t="s">
        <v>405</v>
      </c>
      <c r="I5" s="10" t="s">
        <v>405</v>
      </c>
      <c r="J5" s="10" t="s">
        <v>405</v>
      </c>
      <c r="K5" s="10" t="s">
        <v>405</v>
      </c>
      <c r="L5" s="10" t="s">
        <v>405</v>
      </c>
      <c r="M5" s="10" t="s">
        <v>405</v>
      </c>
      <c r="N5" s="10" t="s">
        <v>405</v>
      </c>
    </row>
    <row r="6" spans="1:17" ht="99.75" x14ac:dyDescent="0.2">
      <c r="A6" s="10" t="s">
        <v>117</v>
      </c>
      <c r="B6" s="10" t="s">
        <v>712</v>
      </c>
      <c r="C6" s="10" t="s">
        <v>274</v>
      </c>
      <c r="D6" s="10" t="s">
        <v>274</v>
      </c>
      <c r="E6" s="10" t="s">
        <v>274</v>
      </c>
      <c r="F6" s="10" t="s">
        <v>274</v>
      </c>
      <c r="G6" s="10" t="s">
        <v>279</v>
      </c>
      <c r="H6" s="10" t="s">
        <v>279</v>
      </c>
      <c r="I6" s="10" t="s">
        <v>279</v>
      </c>
      <c r="J6" s="10" t="s">
        <v>279</v>
      </c>
      <c r="K6" s="10" t="s">
        <v>279</v>
      </c>
      <c r="L6" s="10" t="s">
        <v>279</v>
      </c>
      <c r="M6" s="10" t="s">
        <v>279</v>
      </c>
      <c r="N6" s="10" t="s">
        <v>279</v>
      </c>
    </row>
  </sheetData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B3:R116"/>
  <sheetViews>
    <sheetView showGridLines="0" showRowColHeaders="0" topLeftCell="A80" workbookViewId="0">
      <selection activeCell="T102" sqref="T102"/>
    </sheetView>
  </sheetViews>
  <sheetFormatPr defaultRowHeight="14.25" x14ac:dyDescent="0.2"/>
  <cols>
    <col min="1" max="1" width="3.19921875" customWidth="1"/>
    <col min="2" max="2" width="54.796875" customWidth="1"/>
    <col min="3" max="13" width="5.19921875" customWidth="1"/>
    <col min="18" max="18" width="11" bestFit="1" customWidth="1"/>
  </cols>
  <sheetData>
    <row r="3" spans="2:18" ht="15" customHeight="1" thickBot="1" x14ac:dyDescent="0.25">
      <c r="B3" s="18" t="s">
        <v>284</v>
      </c>
      <c r="C3" s="18" t="s">
        <v>19</v>
      </c>
      <c r="D3" s="18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8" t="s">
        <v>27</v>
      </c>
      <c r="L3" s="18" t="s">
        <v>288</v>
      </c>
      <c r="M3" s="18" t="s">
        <v>289</v>
      </c>
      <c r="N3" s="18" t="s">
        <v>29</v>
      </c>
      <c r="O3" s="18" t="s">
        <v>30</v>
      </c>
      <c r="P3" s="18" t="s">
        <v>31</v>
      </c>
      <c r="Q3" s="18" t="s">
        <v>32</v>
      </c>
      <c r="R3" s="18" t="s">
        <v>293</v>
      </c>
    </row>
    <row r="4" spans="2:18" ht="15" customHeight="1" thickTop="1" thickBot="1" x14ac:dyDescent="0.25">
      <c r="B4" s="19" t="s">
        <v>292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5" customHeight="1" thickTop="1" x14ac:dyDescent="0.2">
      <c r="B5" s="4" t="s">
        <v>202</v>
      </c>
      <c r="C5" s="22"/>
      <c r="D5" s="22"/>
      <c r="E5" s="22"/>
      <c r="F5" s="22"/>
      <c r="G5" s="22"/>
      <c r="H5" s="22"/>
      <c r="I5" s="22"/>
      <c r="J5" s="22"/>
      <c r="K5" s="22"/>
      <c r="L5" s="15" t="s">
        <v>288</v>
      </c>
      <c r="M5" s="15" t="s">
        <v>289</v>
      </c>
      <c r="N5" s="15" t="s">
        <v>29</v>
      </c>
      <c r="O5" s="15" t="s">
        <v>30</v>
      </c>
      <c r="P5" s="15" t="s">
        <v>31</v>
      </c>
      <c r="Q5" s="15" t="s">
        <v>32</v>
      </c>
      <c r="R5" s="22"/>
    </row>
    <row r="6" spans="2:18" ht="15" customHeight="1" x14ac:dyDescent="0.2">
      <c r="B6" s="4" t="s">
        <v>203</v>
      </c>
      <c r="C6" s="22"/>
      <c r="D6" s="22"/>
      <c r="E6" s="22"/>
      <c r="F6" s="22"/>
      <c r="G6" s="22"/>
      <c r="H6" s="22"/>
      <c r="I6" s="22"/>
      <c r="J6" s="15" t="s">
        <v>26</v>
      </c>
      <c r="K6" s="15" t="s">
        <v>27</v>
      </c>
      <c r="L6" s="22"/>
      <c r="M6" s="22"/>
      <c r="N6" s="22"/>
      <c r="O6" s="22"/>
      <c r="P6" s="22"/>
      <c r="Q6" s="22"/>
      <c r="R6" s="22"/>
    </row>
    <row r="7" spans="2:18" ht="15" customHeight="1" x14ac:dyDescent="0.2">
      <c r="B7" s="4" t="s">
        <v>204</v>
      </c>
      <c r="C7" s="22"/>
      <c r="D7" s="22"/>
      <c r="E7" s="22"/>
      <c r="F7" s="22"/>
      <c r="G7" s="22"/>
      <c r="H7" s="22"/>
      <c r="I7" s="22"/>
      <c r="J7" s="15" t="s">
        <v>26</v>
      </c>
      <c r="K7" s="15" t="s">
        <v>27</v>
      </c>
      <c r="L7" s="15" t="s">
        <v>288</v>
      </c>
      <c r="M7" s="15" t="s">
        <v>289</v>
      </c>
      <c r="N7" s="22"/>
      <c r="O7" s="22"/>
      <c r="P7" s="22"/>
      <c r="Q7" s="22"/>
      <c r="R7" s="22"/>
    </row>
    <row r="8" spans="2:18" ht="15" customHeight="1" x14ac:dyDescent="0.2">
      <c r="B8" s="4" t="s">
        <v>205</v>
      </c>
      <c r="C8" s="15" t="s">
        <v>19</v>
      </c>
      <c r="D8" s="15" t="s">
        <v>20</v>
      </c>
      <c r="E8" s="15" t="s">
        <v>21</v>
      </c>
      <c r="F8" s="15" t="s">
        <v>22</v>
      </c>
      <c r="G8" s="15" t="s">
        <v>23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ht="15" customHeight="1" x14ac:dyDescent="0.2">
      <c r="B9" s="4" t="s">
        <v>206</v>
      </c>
      <c r="C9" s="22"/>
      <c r="D9" s="22"/>
      <c r="E9" s="22"/>
      <c r="F9" s="22"/>
      <c r="G9" s="22"/>
      <c r="H9" s="15" t="s">
        <v>24</v>
      </c>
      <c r="I9" s="15" t="s">
        <v>25</v>
      </c>
      <c r="J9" s="22"/>
      <c r="K9" s="22"/>
      <c r="L9" s="22"/>
      <c r="M9" s="22"/>
      <c r="N9" s="22"/>
      <c r="O9" s="22"/>
      <c r="P9" s="22"/>
      <c r="Q9" s="22"/>
      <c r="R9" s="22"/>
    </row>
    <row r="10" spans="2:18" ht="15" customHeight="1" x14ac:dyDescent="0.2">
      <c r="B10" s="4" t="s">
        <v>207</v>
      </c>
      <c r="C10" s="22"/>
      <c r="D10" s="22"/>
      <c r="E10" s="22"/>
      <c r="F10" s="22"/>
      <c r="G10" s="22"/>
      <c r="H10" s="22"/>
      <c r="I10" s="22"/>
      <c r="J10" s="15" t="s">
        <v>26</v>
      </c>
      <c r="K10" s="15" t="s">
        <v>27</v>
      </c>
      <c r="L10" s="22"/>
      <c r="M10" s="22"/>
      <c r="N10" s="22"/>
      <c r="O10" s="22"/>
      <c r="P10" s="22"/>
      <c r="Q10" s="22"/>
      <c r="R10" s="22"/>
    </row>
    <row r="11" spans="2:18" ht="15" customHeight="1" x14ac:dyDescent="0.2">
      <c r="B11" s="4" t="s">
        <v>208</v>
      </c>
      <c r="C11" s="22"/>
      <c r="D11" s="22"/>
      <c r="E11" s="22"/>
      <c r="F11" s="22"/>
      <c r="G11" s="22"/>
      <c r="H11" s="22"/>
      <c r="I11" s="22"/>
      <c r="J11" s="22"/>
      <c r="K11" s="22"/>
      <c r="L11" s="15" t="s">
        <v>288</v>
      </c>
      <c r="M11" s="15" t="s">
        <v>289</v>
      </c>
      <c r="N11" s="22"/>
      <c r="O11" s="22"/>
      <c r="P11" s="22"/>
      <c r="Q11" s="22"/>
      <c r="R11" s="22"/>
    </row>
    <row r="12" spans="2:18" ht="15" customHeight="1" x14ac:dyDescent="0.2">
      <c r="B12" s="4" t="s">
        <v>209</v>
      </c>
      <c r="C12" s="22"/>
      <c r="D12" s="22"/>
      <c r="E12" s="15" t="s">
        <v>21</v>
      </c>
      <c r="F12" s="15" t="s">
        <v>22</v>
      </c>
      <c r="G12" s="15" t="s">
        <v>23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15" customHeight="1" x14ac:dyDescent="0.2">
      <c r="B13" s="4" t="s">
        <v>210</v>
      </c>
      <c r="C13" s="15" t="s">
        <v>19</v>
      </c>
      <c r="D13" s="15" t="s">
        <v>20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5" customHeight="1" x14ac:dyDescent="0.2">
      <c r="B14" s="4" t="s">
        <v>211</v>
      </c>
      <c r="C14" s="15" t="s">
        <v>19</v>
      </c>
      <c r="D14" s="15" t="s">
        <v>20</v>
      </c>
      <c r="E14" s="15" t="s">
        <v>21</v>
      </c>
      <c r="F14" s="15" t="s">
        <v>22</v>
      </c>
      <c r="G14" s="15" t="s">
        <v>23</v>
      </c>
      <c r="H14" s="15" t="s">
        <v>24</v>
      </c>
      <c r="I14" s="15" t="s">
        <v>25</v>
      </c>
      <c r="J14" s="15" t="s">
        <v>26</v>
      </c>
      <c r="K14" s="15" t="s">
        <v>27</v>
      </c>
      <c r="L14" s="15" t="s">
        <v>288</v>
      </c>
      <c r="M14" s="15" t="s">
        <v>289</v>
      </c>
      <c r="N14" s="15" t="s">
        <v>29</v>
      </c>
      <c r="O14" s="15" t="s">
        <v>30</v>
      </c>
      <c r="P14" s="15" t="s">
        <v>31</v>
      </c>
      <c r="Q14" s="15" t="s">
        <v>32</v>
      </c>
      <c r="R14" s="22"/>
    </row>
    <row r="15" spans="2:18" ht="15" customHeight="1" x14ac:dyDescent="0.2">
      <c r="B15" s="4" t="s">
        <v>212</v>
      </c>
      <c r="C15" s="22"/>
      <c r="D15" s="22"/>
      <c r="E15" s="15" t="s">
        <v>21</v>
      </c>
      <c r="F15" s="15" t="s">
        <v>22</v>
      </c>
      <c r="G15" s="15" t="s">
        <v>23</v>
      </c>
      <c r="H15" s="15" t="s">
        <v>24</v>
      </c>
      <c r="I15" s="15" t="s">
        <v>25</v>
      </c>
      <c r="J15" s="15" t="s">
        <v>26</v>
      </c>
      <c r="K15" s="15" t="s">
        <v>27</v>
      </c>
      <c r="L15" s="15" t="s">
        <v>288</v>
      </c>
      <c r="M15" s="15" t="s">
        <v>289</v>
      </c>
      <c r="N15" s="22"/>
      <c r="O15" s="22"/>
      <c r="P15" s="22"/>
      <c r="Q15" s="22"/>
      <c r="R15" s="22"/>
    </row>
    <row r="16" spans="2:18" ht="15" customHeight="1" x14ac:dyDescent="0.2">
      <c r="B16" s="4" t="s">
        <v>213</v>
      </c>
      <c r="C16" s="22"/>
      <c r="D16" s="22"/>
      <c r="E16" s="22"/>
      <c r="F16" s="22"/>
      <c r="G16" s="22"/>
      <c r="H16" s="22"/>
      <c r="I16" s="22"/>
      <c r="J16" s="22"/>
      <c r="K16" s="22"/>
      <c r="L16" s="15" t="s">
        <v>288</v>
      </c>
      <c r="M16" s="15" t="s">
        <v>289</v>
      </c>
      <c r="N16" s="15" t="s">
        <v>29</v>
      </c>
      <c r="O16" s="15" t="s">
        <v>30</v>
      </c>
      <c r="P16" s="15" t="s">
        <v>31</v>
      </c>
      <c r="Q16" s="15" t="s">
        <v>32</v>
      </c>
      <c r="R16" s="15" t="s">
        <v>293</v>
      </c>
    </row>
    <row r="17" spans="2:18" ht="15" customHeight="1" x14ac:dyDescent="0.2">
      <c r="B17" s="4" t="s">
        <v>214</v>
      </c>
      <c r="C17" s="22"/>
      <c r="D17" s="15" t="s">
        <v>20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ht="15" customHeight="1" x14ac:dyDescent="0.2">
      <c r="B18" s="4" t="s">
        <v>215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5" t="s">
        <v>32</v>
      </c>
      <c r="R18" s="15" t="s">
        <v>293</v>
      </c>
    </row>
    <row r="19" spans="2:18" ht="15" customHeight="1" x14ac:dyDescent="0.2">
      <c r="B19" s="4" t="s">
        <v>216</v>
      </c>
      <c r="C19" s="22"/>
      <c r="D19" s="22"/>
      <c r="E19" s="22"/>
      <c r="F19" s="22"/>
      <c r="G19" s="22"/>
      <c r="H19" s="22"/>
      <c r="I19" s="22"/>
      <c r="J19" s="15" t="s">
        <v>26</v>
      </c>
      <c r="K19" s="15" t="s">
        <v>27</v>
      </c>
      <c r="L19" s="15" t="s">
        <v>288</v>
      </c>
      <c r="M19" s="15" t="s">
        <v>289</v>
      </c>
      <c r="N19" s="15" t="s">
        <v>29</v>
      </c>
      <c r="O19" s="15" t="s">
        <v>30</v>
      </c>
      <c r="P19" s="15" t="s">
        <v>31</v>
      </c>
      <c r="Q19" s="15" t="s">
        <v>32</v>
      </c>
      <c r="R19" s="22"/>
    </row>
    <row r="20" spans="2:18" ht="15" customHeight="1" x14ac:dyDescent="0.2">
      <c r="B20" s="4" t="s">
        <v>656</v>
      </c>
      <c r="C20" s="22"/>
      <c r="D20" s="22"/>
      <c r="E20" s="22"/>
      <c r="F20" s="22"/>
      <c r="G20" s="22"/>
      <c r="H20" s="15" t="s">
        <v>24</v>
      </c>
      <c r="I20" s="15" t="s">
        <v>25</v>
      </c>
      <c r="J20" s="15" t="s">
        <v>26</v>
      </c>
      <c r="K20" s="15" t="s">
        <v>27</v>
      </c>
      <c r="L20" s="15" t="s">
        <v>288</v>
      </c>
      <c r="M20" s="15" t="s">
        <v>289</v>
      </c>
      <c r="N20" s="15" t="s">
        <v>29</v>
      </c>
      <c r="O20" s="15" t="s">
        <v>30</v>
      </c>
      <c r="P20" s="15" t="s">
        <v>31</v>
      </c>
      <c r="Q20" s="15" t="s">
        <v>32</v>
      </c>
      <c r="R20" s="15" t="s">
        <v>293</v>
      </c>
    </row>
    <row r="21" spans="2:18" ht="15" customHeight="1" x14ac:dyDescent="0.2">
      <c r="B21" s="4" t="s">
        <v>128</v>
      </c>
      <c r="C21" s="22"/>
      <c r="D21" s="22"/>
      <c r="E21" s="22"/>
      <c r="F21" s="22"/>
      <c r="G21" s="22"/>
      <c r="H21" s="22"/>
      <c r="I21" s="22"/>
      <c r="J21" s="15" t="s">
        <v>26</v>
      </c>
      <c r="K21" s="15" t="s">
        <v>27</v>
      </c>
      <c r="L21" s="15" t="s">
        <v>288</v>
      </c>
      <c r="M21" s="15" t="s">
        <v>289</v>
      </c>
      <c r="N21" s="15" t="s">
        <v>29</v>
      </c>
      <c r="O21" s="15" t="s">
        <v>30</v>
      </c>
      <c r="P21" s="15" t="s">
        <v>31</v>
      </c>
      <c r="Q21" s="15" t="s">
        <v>32</v>
      </c>
      <c r="R21" s="15" t="s">
        <v>293</v>
      </c>
    </row>
    <row r="22" spans="2:18" ht="15" customHeight="1" x14ac:dyDescent="0.2">
      <c r="B22" s="4" t="s">
        <v>661</v>
      </c>
      <c r="C22" s="22"/>
      <c r="D22" s="22"/>
      <c r="E22" s="22"/>
      <c r="F22" s="22"/>
      <c r="G22" s="22"/>
      <c r="H22" s="22"/>
      <c r="I22" s="22"/>
      <c r="J22" s="22"/>
      <c r="K22" s="15" t="s">
        <v>27</v>
      </c>
      <c r="L22" s="22"/>
      <c r="M22" s="22"/>
      <c r="N22" s="22"/>
      <c r="O22" s="22"/>
      <c r="P22" s="22"/>
      <c r="Q22" s="22"/>
      <c r="R22" s="22"/>
    </row>
    <row r="23" spans="2:18" ht="15" customHeight="1" x14ac:dyDescent="0.2">
      <c r="B23" s="4" t="s">
        <v>218</v>
      </c>
      <c r="C23" s="22"/>
      <c r="D23" s="22"/>
      <c r="E23" s="22"/>
      <c r="F23" s="22"/>
      <c r="G23" s="15" t="s">
        <v>23</v>
      </c>
      <c r="H23" s="15" t="s">
        <v>24</v>
      </c>
      <c r="I23" s="15" t="s">
        <v>25</v>
      </c>
      <c r="J23" s="15" t="s">
        <v>26</v>
      </c>
      <c r="K23" s="15" t="s">
        <v>27</v>
      </c>
      <c r="L23" s="22"/>
      <c r="M23" s="22"/>
      <c r="N23" s="22"/>
      <c r="O23" s="22"/>
      <c r="P23" s="22"/>
      <c r="Q23" s="22"/>
      <c r="R23" s="22"/>
    </row>
    <row r="24" spans="2:18" ht="15" customHeight="1" thickBot="1" x14ac:dyDescent="0.25">
      <c r="B24" s="4" t="s">
        <v>219</v>
      </c>
      <c r="C24" s="22"/>
      <c r="D24" s="22"/>
      <c r="E24" s="22"/>
      <c r="F24" s="22"/>
      <c r="G24" s="15" t="s">
        <v>23</v>
      </c>
      <c r="H24" s="15" t="s">
        <v>24</v>
      </c>
      <c r="I24" s="15" t="s">
        <v>25</v>
      </c>
      <c r="J24" s="15" t="s">
        <v>26</v>
      </c>
      <c r="K24" s="15" t="s">
        <v>27</v>
      </c>
      <c r="L24" s="15" t="s">
        <v>288</v>
      </c>
      <c r="M24" s="15" t="s">
        <v>289</v>
      </c>
      <c r="N24" s="22"/>
      <c r="O24" s="22"/>
      <c r="P24" s="22"/>
      <c r="Q24" s="22"/>
      <c r="R24" s="22"/>
    </row>
    <row r="25" spans="2:18" ht="15" customHeight="1" thickTop="1" thickBot="1" x14ac:dyDescent="0.25">
      <c r="B25" s="19" t="s">
        <v>12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2:18" ht="15" customHeight="1" thickTop="1" x14ac:dyDescent="0.2">
      <c r="B26" s="4" t="s">
        <v>194</v>
      </c>
      <c r="C26" s="22"/>
      <c r="D26" s="22"/>
      <c r="E26" s="22"/>
      <c r="F26" s="22"/>
      <c r="G26" s="22"/>
      <c r="H26" s="15" t="s">
        <v>24</v>
      </c>
      <c r="I26" s="15" t="s">
        <v>25</v>
      </c>
      <c r="J26" s="15" t="s">
        <v>26</v>
      </c>
      <c r="K26" s="15" t="s">
        <v>27</v>
      </c>
      <c r="L26" s="22"/>
      <c r="M26" s="22"/>
      <c r="N26" s="22"/>
      <c r="O26" s="22"/>
      <c r="P26" s="22"/>
      <c r="Q26" s="22"/>
      <c r="R26" s="22"/>
    </row>
    <row r="27" spans="2:18" ht="15" customHeight="1" x14ac:dyDescent="0.2">
      <c r="B27" s="4" t="s">
        <v>195</v>
      </c>
      <c r="C27" s="22"/>
      <c r="D27" s="22"/>
      <c r="E27" s="15" t="s">
        <v>21</v>
      </c>
      <c r="F27" s="15" t="s">
        <v>22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ht="15" customHeight="1" x14ac:dyDescent="0.2">
      <c r="B28" s="4" t="s">
        <v>196</v>
      </c>
      <c r="C28" s="22"/>
      <c r="D28" s="22"/>
      <c r="E28" s="22"/>
      <c r="F28" s="22"/>
      <c r="G28" s="15" t="s">
        <v>23</v>
      </c>
      <c r="H28" s="15" t="s">
        <v>24</v>
      </c>
      <c r="I28" s="15" t="s">
        <v>25</v>
      </c>
      <c r="J28" s="15" t="s">
        <v>26</v>
      </c>
      <c r="K28" s="15" t="s">
        <v>27</v>
      </c>
      <c r="L28" s="15" t="s">
        <v>288</v>
      </c>
      <c r="M28" s="15" t="s">
        <v>289</v>
      </c>
      <c r="N28" s="22"/>
      <c r="O28" s="22"/>
      <c r="P28" s="22"/>
      <c r="Q28" s="22"/>
      <c r="R28" s="22"/>
    </row>
    <row r="29" spans="2:18" ht="15" customHeight="1" x14ac:dyDescent="0.2">
      <c r="B29" s="4" t="s">
        <v>197</v>
      </c>
      <c r="C29" s="22"/>
      <c r="D29" s="22"/>
      <c r="E29" s="22"/>
      <c r="F29" s="22"/>
      <c r="G29" s="15"/>
      <c r="H29" s="15"/>
      <c r="I29" s="15"/>
      <c r="J29" s="15" t="s">
        <v>26</v>
      </c>
      <c r="K29" s="15" t="s">
        <v>27</v>
      </c>
      <c r="L29" s="15" t="s">
        <v>288</v>
      </c>
      <c r="M29" s="15" t="s">
        <v>289</v>
      </c>
      <c r="N29" s="15" t="s">
        <v>29</v>
      </c>
      <c r="O29" s="15" t="s">
        <v>30</v>
      </c>
      <c r="P29" s="15" t="s">
        <v>31</v>
      </c>
      <c r="Q29" s="15" t="s">
        <v>32</v>
      </c>
      <c r="R29" s="22"/>
    </row>
    <row r="30" spans="2:18" ht="15" customHeight="1" x14ac:dyDescent="0.2">
      <c r="B30" s="4" t="s">
        <v>198</v>
      </c>
      <c r="C30" s="22"/>
      <c r="D30" s="22"/>
      <c r="E30" s="15" t="s">
        <v>21</v>
      </c>
      <c r="F30" s="15" t="s">
        <v>22</v>
      </c>
      <c r="G30" s="15" t="s">
        <v>23</v>
      </c>
      <c r="H30" s="15" t="s">
        <v>24</v>
      </c>
      <c r="I30" s="15" t="s">
        <v>25</v>
      </c>
      <c r="J30" s="15" t="s">
        <v>26</v>
      </c>
      <c r="K30" s="15" t="s">
        <v>27</v>
      </c>
      <c r="L30" s="15" t="s">
        <v>288</v>
      </c>
      <c r="M30" s="15" t="s">
        <v>289</v>
      </c>
      <c r="N30" s="22"/>
      <c r="O30" s="22"/>
      <c r="P30" s="22"/>
      <c r="Q30" s="22"/>
      <c r="R30" s="22"/>
    </row>
    <row r="31" spans="2:18" ht="15" customHeight="1" x14ac:dyDescent="0.2">
      <c r="B31" s="4" t="s">
        <v>199</v>
      </c>
      <c r="C31" s="22"/>
      <c r="D31" s="22"/>
      <c r="E31" s="22"/>
      <c r="F31" s="22"/>
      <c r="G31" s="22"/>
      <c r="H31" s="22"/>
      <c r="I31" s="22"/>
      <c r="J31" s="15" t="s">
        <v>26</v>
      </c>
      <c r="K31" s="15" t="s">
        <v>27</v>
      </c>
      <c r="L31" s="22"/>
      <c r="M31" s="22"/>
      <c r="N31" s="22"/>
      <c r="O31" s="22"/>
      <c r="P31" s="22"/>
      <c r="Q31" s="22"/>
      <c r="R31" s="22"/>
    </row>
    <row r="32" spans="2:18" ht="15" customHeight="1" x14ac:dyDescent="0.2">
      <c r="B32" s="4" t="s">
        <v>200</v>
      </c>
      <c r="C32" s="22"/>
      <c r="D32" s="22"/>
      <c r="E32" s="22"/>
      <c r="F32" s="22"/>
      <c r="G32" s="22"/>
      <c r="H32" s="22"/>
      <c r="I32" s="22"/>
      <c r="J32" s="22"/>
      <c r="K32" s="22"/>
      <c r="L32" s="15" t="s">
        <v>288</v>
      </c>
      <c r="M32" s="22"/>
      <c r="N32" s="22"/>
      <c r="O32" s="22"/>
      <c r="P32" s="22"/>
      <c r="Q32" s="22"/>
      <c r="R32" s="22"/>
    </row>
    <row r="33" spans="2:18" ht="15" customHeight="1" thickBot="1" x14ac:dyDescent="0.25">
      <c r="B33" s="4" t="s">
        <v>201</v>
      </c>
      <c r="C33" s="22"/>
      <c r="D33" s="22"/>
      <c r="E33" s="22"/>
      <c r="F33" s="22"/>
      <c r="G33" s="22"/>
      <c r="H33" s="22"/>
      <c r="I33" s="22"/>
      <c r="J33" s="22"/>
      <c r="K33" s="22"/>
      <c r="L33" s="15" t="s">
        <v>288</v>
      </c>
      <c r="M33" s="22"/>
      <c r="N33" s="22"/>
      <c r="O33" s="22"/>
      <c r="P33" s="22"/>
      <c r="Q33" s="22"/>
      <c r="R33" s="22"/>
    </row>
    <row r="34" spans="2:18" ht="15" customHeight="1" thickTop="1" thickBot="1" x14ac:dyDescent="0.25">
      <c r="B34" s="19" t="s">
        <v>291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2:18" ht="15" customHeight="1" thickTop="1" x14ac:dyDescent="0.2">
      <c r="B35" s="4" t="s">
        <v>658</v>
      </c>
      <c r="C35" s="22"/>
      <c r="D35" s="22"/>
      <c r="E35" s="22"/>
      <c r="F35" s="22"/>
      <c r="G35" s="22"/>
      <c r="H35" s="15" t="s">
        <v>24</v>
      </c>
      <c r="I35" s="15" t="s">
        <v>25</v>
      </c>
      <c r="J35" s="15" t="s">
        <v>26</v>
      </c>
      <c r="K35" s="15" t="s">
        <v>27</v>
      </c>
      <c r="L35" s="15" t="s">
        <v>288</v>
      </c>
      <c r="M35" s="15" t="s">
        <v>289</v>
      </c>
      <c r="N35" s="15" t="s">
        <v>29</v>
      </c>
      <c r="O35" s="15" t="s">
        <v>30</v>
      </c>
      <c r="P35" s="15" t="s">
        <v>31</v>
      </c>
      <c r="Q35" s="15" t="s">
        <v>32</v>
      </c>
      <c r="R35" s="15" t="s">
        <v>293</v>
      </c>
    </row>
    <row r="36" spans="2:18" ht="15" customHeight="1" x14ac:dyDescent="0.2">
      <c r="B36" s="16" t="s">
        <v>169</v>
      </c>
      <c r="C36" s="15" t="s">
        <v>19</v>
      </c>
      <c r="D36" s="15" t="s">
        <v>20</v>
      </c>
      <c r="E36" s="15" t="s">
        <v>21</v>
      </c>
      <c r="F36" s="15" t="s">
        <v>22</v>
      </c>
      <c r="G36" s="15" t="s">
        <v>23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ht="15" customHeight="1" x14ac:dyDescent="0.2">
      <c r="B37" s="16" t="s">
        <v>170</v>
      </c>
      <c r="C37" s="22"/>
      <c r="D37" s="15" t="s">
        <v>20</v>
      </c>
      <c r="E37" s="15" t="s">
        <v>21</v>
      </c>
      <c r="F37" s="15" t="s">
        <v>22</v>
      </c>
      <c r="G37" s="15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ht="15" customHeight="1" x14ac:dyDescent="0.2">
      <c r="B38" s="4" t="s">
        <v>171</v>
      </c>
      <c r="C38" s="22"/>
      <c r="D38" s="22"/>
      <c r="E38" s="22"/>
      <c r="F38" s="22"/>
      <c r="G38" s="22"/>
      <c r="H38" s="15" t="s">
        <v>24</v>
      </c>
      <c r="I38" s="15" t="s">
        <v>25</v>
      </c>
      <c r="J38" s="22"/>
      <c r="K38" s="22"/>
      <c r="L38" s="22"/>
      <c r="M38" s="22"/>
      <c r="N38" s="22"/>
      <c r="O38" s="22"/>
      <c r="P38" s="22"/>
      <c r="Q38" s="22"/>
      <c r="R38" s="22"/>
    </row>
    <row r="39" spans="2:18" ht="15" customHeight="1" x14ac:dyDescent="0.2">
      <c r="B39" s="4" t="s">
        <v>172</v>
      </c>
      <c r="C39" s="22"/>
      <c r="D39" s="22"/>
      <c r="E39" s="22"/>
      <c r="F39" s="22"/>
      <c r="G39" s="22"/>
      <c r="H39" s="22"/>
      <c r="I39" s="22"/>
      <c r="J39" s="15" t="s">
        <v>26</v>
      </c>
      <c r="K39" s="15" t="s">
        <v>27</v>
      </c>
      <c r="L39" s="22"/>
      <c r="M39" s="22"/>
      <c r="N39" s="22"/>
      <c r="O39" s="22"/>
      <c r="P39" s="22"/>
      <c r="Q39" s="22"/>
      <c r="R39" s="22"/>
    </row>
    <row r="40" spans="2:18" ht="15" customHeight="1" x14ac:dyDescent="0.2">
      <c r="B40" s="4" t="s">
        <v>173</v>
      </c>
      <c r="C40" s="22"/>
      <c r="D40" s="22"/>
      <c r="E40" s="22"/>
      <c r="F40" s="22"/>
      <c r="G40" s="22"/>
      <c r="H40" s="22"/>
      <c r="I40" s="22"/>
      <c r="J40" s="22"/>
      <c r="K40" s="22"/>
      <c r="L40" s="15" t="s">
        <v>288</v>
      </c>
      <c r="M40" s="15" t="s">
        <v>289</v>
      </c>
      <c r="N40" s="22"/>
      <c r="O40" s="22"/>
      <c r="P40" s="22"/>
      <c r="Q40" s="22"/>
      <c r="R40" s="22"/>
    </row>
    <row r="41" spans="2:18" ht="15" customHeight="1" x14ac:dyDescent="0.2">
      <c r="B41" s="4" t="s">
        <v>174</v>
      </c>
      <c r="C41" s="22"/>
      <c r="D41" s="22"/>
      <c r="E41" s="22"/>
      <c r="F41" s="22"/>
      <c r="G41" s="22"/>
      <c r="H41" s="22"/>
      <c r="I41" s="22"/>
      <c r="J41" s="22"/>
      <c r="K41" s="22"/>
      <c r="L41" s="15" t="s">
        <v>288</v>
      </c>
      <c r="M41" s="15" t="s">
        <v>289</v>
      </c>
      <c r="N41" s="15" t="s">
        <v>29</v>
      </c>
      <c r="O41" s="15" t="s">
        <v>30</v>
      </c>
      <c r="P41" s="15" t="s">
        <v>31</v>
      </c>
      <c r="Q41" s="15" t="s">
        <v>32</v>
      </c>
      <c r="R41" s="15" t="s">
        <v>293</v>
      </c>
    </row>
    <row r="42" spans="2:18" ht="15" customHeight="1" x14ac:dyDescent="0.2">
      <c r="B42" s="4" t="s">
        <v>175</v>
      </c>
      <c r="C42" s="22"/>
      <c r="D42" s="22"/>
      <c r="E42" s="22"/>
      <c r="F42" s="22"/>
      <c r="G42" s="22"/>
      <c r="H42" s="15" t="s">
        <v>24</v>
      </c>
      <c r="I42" s="15" t="s">
        <v>25</v>
      </c>
      <c r="J42" s="15" t="s">
        <v>26</v>
      </c>
      <c r="K42" s="15" t="s">
        <v>27</v>
      </c>
      <c r="L42" s="15" t="s">
        <v>288</v>
      </c>
      <c r="M42" s="15" t="s">
        <v>289</v>
      </c>
      <c r="N42" s="22"/>
      <c r="O42" s="22"/>
      <c r="P42" s="22"/>
      <c r="Q42" s="22"/>
      <c r="R42" s="22"/>
    </row>
    <row r="43" spans="2:18" ht="15" customHeight="1" x14ac:dyDescent="0.2">
      <c r="B43" s="4" t="s">
        <v>176</v>
      </c>
      <c r="C43" s="22"/>
      <c r="D43" s="22"/>
      <c r="E43" s="22"/>
      <c r="F43" s="22"/>
      <c r="G43" s="22"/>
      <c r="H43" s="15" t="s">
        <v>24</v>
      </c>
      <c r="I43" s="15" t="s">
        <v>25</v>
      </c>
      <c r="J43" s="15" t="s">
        <v>26</v>
      </c>
      <c r="K43" s="15" t="s">
        <v>27</v>
      </c>
      <c r="L43" s="15" t="s">
        <v>288</v>
      </c>
      <c r="M43" s="15" t="s">
        <v>289</v>
      </c>
      <c r="N43" s="15" t="s">
        <v>29</v>
      </c>
      <c r="O43" s="15" t="s">
        <v>30</v>
      </c>
      <c r="P43" s="15" t="s">
        <v>31</v>
      </c>
      <c r="Q43" s="15" t="s">
        <v>32</v>
      </c>
      <c r="R43" s="22"/>
    </row>
    <row r="44" spans="2:18" ht="15" customHeight="1" x14ac:dyDescent="0.2">
      <c r="B44" s="4" t="s">
        <v>177</v>
      </c>
      <c r="C44" s="22"/>
      <c r="D44" s="15" t="s">
        <v>20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 ht="15" customHeight="1" x14ac:dyDescent="0.2">
      <c r="B45" s="4" t="s">
        <v>178</v>
      </c>
      <c r="C45" s="22"/>
      <c r="D45" s="15" t="s">
        <v>20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 ht="15" customHeight="1" x14ac:dyDescent="0.2">
      <c r="B46" s="4" t="s">
        <v>179</v>
      </c>
      <c r="C46" s="22"/>
      <c r="D46" s="22"/>
      <c r="E46" s="15" t="s">
        <v>21</v>
      </c>
      <c r="F46" s="15" t="s">
        <v>22</v>
      </c>
      <c r="G46" s="15" t="s">
        <v>23</v>
      </c>
      <c r="H46" s="15" t="s">
        <v>24</v>
      </c>
      <c r="I46" s="15" t="s">
        <v>25</v>
      </c>
      <c r="J46" s="15" t="s">
        <v>26</v>
      </c>
      <c r="K46" s="15" t="s">
        <v>27</v>
      </c>
      <c r="L46" s="15" t="s">
        <v>288</v>
      </c>
      <c r="M46" s="15" t="s">
        <v>289</v>
      </c>
      <c r="N46" s="22"/>
      <c r="O46" s="22"/>
      <c r="P46" s="22"/>
      <c r="Q46" s="22"/>
      <c r="R46" s="22"/>
    </row>
    <row r="47" spans="2:18" ht="15" customHeight="1" x14ac:dyDescent="0.2">
      <c r="B47" s="4" t="s">
        <v>182</v>
      </c>
      <c r="C47" s="22"/>
      <c r="D47" s="22"/>
      <c r="E47" s="15" t="s">
        <v>21</v>
      </c>
      <c r="F47" s="15" t="s">
        <v>22</v>
      </c>
      <c r="G47" s="15" t="s">
        <v>23</v>
      </c>
      <c r="H47" s="15" t="s">
        <v>24</v>
      </c>
      <c r="I47" s="15" t="s">
        <v>25</v>
      </c>
      <c r="J47" s="15" t="s">
        <v>26</v>
      </c>
      <c r="K47" s="15" t="s">
        <v>27</v>
      </c>
      <c r="L47" s="15" t="s">
        <v>288</v>
      </c>
      <c r="M47" s="15" t="s">
        <v>289</v>
      </c>
      <c r="N47" s="15" t="s">
        <v>29</v>
      </c>
      <c r="O47" s="15" t="s">
        <v>30</v>
      </c>
      <c r="P47" s="15" t="s">
        <v>31</v>
      </c>
      <c r="Q47" s="15" t="s">
        <v>32</v>
      </c>
      <c r="R47" s="15" t="s">
        <v>293</v>
      </c>
    </row>
    <row r="48" spans="2:18" ht="15" customHeight="1" x14ac:dyDescent="0.2">
      <c r="B48" s="4" t="s">
        <v>183</v>
      </c>
      <c r="C48" s="22"/>
      <c r="D48" s="22"/>
      <c r="E48" s="22"/>
      <c r="F48" s="22"/>
      <c r="G48" s="22"/>
      <c r="H48" s="15" t="s">
        <v>24</v>
      </c>
      <c r="I48" s="15" t="s">
        <v>25</v>
      </c>
      <c r="J48" s="15" t="s">
        <v>26</v>
      </c>
      <c r="K48" s="15" t="s">
        <v>27</v>
      </c>
      <c r="L48" s="22"/>
      <c r="M48" s="22"/>
      <c r="N48" s="22"/>
      <c r="O48" s="22"/>
      <c r="P48" s="22"/>
      <c r="Q48" s="22"/>
      <c r="R48" s="22"/>
    </row>
    <row r="49" spans="2:18" ht="15" customHeight="1" x14ac:dyDescent="0.2">
      <c r="B49" s="4" t="s">
        <v>184</v>
      </c>
      <c r="C49" s="22"/>
      <c r="D49" s="22"/>
      <c r="E49" s="22"/>
      <c r="F49" s="22"/>
      <c r="G49" s="15" t="s">
        <v>23</v>
      </c>
      <c r="H49" s="15" t="s">
        <v>24</v>
      </c>
      <c r="I49" s="15" t="s">
        <v>25</v>
      </c>
      <c r="J49" s="15" t="s">
        <v>26</v>
      </c>
      <c r="K49" s="15" t="s">
        <v>27</v>
      </c>
      <c r="L49" s="15" t="s">
        <v>288</v>
      </c>
      <c r="M49" s="15" t="s">
        <v>289</v>
      </c>
      <c r="N49" s="15" t="s">
        <v>29</v>
      </c>
      <c r="O49" s="15" t="s">
        <v>30</v>
      </c>
      <c r="P49" s="15" t="s">
        <v>31</v>
      </c>
      <c r="Q49" s="15" t="s">
        <v>32</v>
      </c>
      <c r="R49" s="22"/>
    </row>
    <row r="50" spans="2:18" ht="15" customHeight="1" x14ac:dyDescent="0.2">
      <c r="B50" s="4" t="s">
        <v>185</v>
      </c>
      <c r="C50" s="22"/>
      <c r="D50" s="22"/>
      <c r="E50" s="22"/>
      <c r="F50" s="22"/>
      <c r="G50" s="22"/>
      <c r="H50" s="15" t="s">
        <v>24</v>
      </c>
      <c r="I50" s="15" t="s">
        <v>25</v>
      </c>
      <c r="J50" s="15" t="s">
        <v>26</v>
      </c>
      <c r="K50" s="15" t="s">
        <v>27</v>
      </c>
      <c r="L50" s="15" t="s">
        <v>288</v>
      </c>
      <c r="M50" s="15" t="s">
        <v>289</v>
      </c>
      <c r="N50" s="15" t="s">
        <v>29</v>
      </c>
      <c r="O50" s="15" t="s">
        <v>30</v>
      </c>
      <c r="P50" s="15" t="s">
        <v>31</v>
      </c>
      <c r="Q50" s="15" t="s">
        <v>32</v>
      </c>
      <c r="R50" s="22"/>
    </row>
    <row r="51" spans="2:18" ht="15" customHeight="1" x14ac:dyDescent="0.2">
      <c r="B51" s="4" t="s">
        <v>186</v>
      </c>
      <c r="C51" s="22"/>
      <c r="D51" s="15" t="s">
        <v>20</v>
      </c>
      <c r="E51" s="15" t="s">
        <v>21</v>
      </c>
      <c r="F51" s="15" t="s">
        <v>22</v>
      </c>
      <c r="G51" s="15" t="s">
        <v>23</v>
      </c>
      <c r="H51" s="15" t="s">
        <v>24</v>
      </c>
      <c r="I51" s="15" t="s">
        <v>25</v>
      </c>
      <c r="J51" s="15" t="s">
        <v>26</v>
      </c>
      <c r="K51" s="15" t="s">
        <v>27</v>
      </c>
      <c r="L51" s="15" t="s">
        <v>288</v>
      </c>
      <c r="M51" s="15" t="s">
        <v>289</v>
      </c>
      <c r="N51" s="22"/>
      <c r="O51" s="22"/>
      <c r="P51" s="22"/>
      <c r="Q51" s="22"/>
      <c r="R51" s="22"/>
    </row>
    <row r="52" spans="2:18" ht="15" customHeight="1" x14ac:dyDescent="0.2">
      <c r="B52" s="4" t="s">
        <v>187</v>
      </c>
      <c r="C52" s="22"/>
      <c r="D52" s="15" t="s">
        <v>20</v>
      </c>
      <c r="E52" s="15" t="s">
        <v>21</v>
      </c>
      <c r="F52" s="15" t="s">
        <v>22</v>
      </c>
      <c r="G52" s="15" t="s">
        <v>23</v>
      </c>
      <c r="H52" s="15" t="s">
        <v>24</v>
      </c>
      <c r="I52" s="15" t="s">
        <v>25</v>
      </c>
      <c r="J52" s="15" t="s">
        <v>26</v>
      </c>
      <c r="K52" s="15" t="s">
        <v>27</v>
      </c>
      <c r="L52" s="15" t="s">
        <v>288</v>
      </c>
      <c r="M52" s="15" t="s">
        <v>289</v>
      </c>
      <c r="N52" s="22"/>
      <c r="O52" s="22"/>
      <c r="P52" s="22"/>
      <c r="Q52" s="22"/>
      <c r="R52" s="22"/>
    </row>
    <row r="53" spans="2:18" ht="15" customHeight="1" x14ac:dyDescent="0.2">
      <c r="B53" s="4" t="s">
        <v>188</v>
      </c>
      <c r="C53" s="22"/>
      <c r="D53" s="15" t="s">
        <v>20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 ht="15" customHeight="1" x14ac:dyDescent="0.2">
      <c r="B54" s="4" t="s">
        <v>190</v>
      </c>
      <c r="C54" s="22"/>
      <c r="D54" s="22"/>
      <c r="E54" s="22"/>
      <c r="F54" s="22"/>
      <c r="G54" s="22"/>
      <c r="H54" s="22"/>
      <c r="I54" s="22"/>
      <c r="J54" s="15" t="s">
        <v>26</v>
      </c>
      <c r="K54" s="15" t="s">
        <v>27</v>
      </c>
      <c r="L54" s="15" t="s">
        <v>288</v>
      </c>
      <c r="M54" s="15" t="s">
        <v>289</v>
      </c>
      <c r="N54" s="15" t="s">
        <v>29</v>
      </c>
      <c r="O54" s="15" t="s">
        <v>30</v>
      </c>
      <c r="P54" s="15" t="s">
        <v>31</v>
      </c>
      <c r="Q54" s="15" t="s">
        <v>32</v>
      </c>
      <c r="R54" s="15" t="s">
        <v>293</v>
      </c>
    </row>
    <row r="55" spans="2:18" ht="15" customHeight="1" x14ac:dyDescent="0.2">
      <c r="B55" s="4" t="s">
        <v>191</v>
      </c>
      <c r="C55" s="22"/>
      <c r="D55" s="22"/>
      <c r="E55" s="22"/>
      <c r="F55" s="22"/>
      <c r="G55" s="22"/>
      <c r="H55" s="22"/>
      <c r="I55" s="22"/>
      <c r="J55" s="15" t="s">
        <v>26</v>
      </c>
      <c r="K55" s="15" t="s">
        <v>27</v>
      </c>
      <c r="L55" s="15" t="s">
        <v>288</v>
      </c>
      <c r="M55" s="15" t="s">
        <v>289</v>
      </c>
      <c r="N55" s="15" t="s">
        <v>29</v>
      </c>
      <c r="O55" s="15" t="s">
        <v>30</v>
      </c>
      <c r="P55" s="15" t="s">
        <v>31</v>
      </c>
      <c r="Q55" s="15" t="s">
        <v>32</v>
      </c>
      <c r="R55" s="15" t="s">
        <v>293</v>
      </c>
    </row>
    <row r="56" spans="2:18" ht="15" customHeight="1" x14ac:dyDescent="0.2">
      <c r="B56" s="4" t="s">
        <v>192</v>
      </c>
      <c r="C56" s="22"/>
      <c r="D56" s="22"/>
      <c r="E56" s="22"/>
      <c r="F56" s="22"/>
      <c r="G56" s="22"/>
      <c r="H56" s="22"/>
      <c r="I56" s="22"/>
      <c r="J56" s="15" t="s">
        <v>26</v>
      </c>
      <c r="K56" s="15" t="s">
        <v>27</v>
      </c>
      <c r="L56" s="15" t="s">
        <v>288</v>
      </c>
      <c r="M56" s="15" t="s">
        <v>289</v>
      </c>
      <c r="N56" s="15" t="s">
        <v>29</v>
      </c>
      <c r="O56" s="15" t="s">
        <v>30</v>
      </c>
      <c r="P56" s="15" t="s">
        <v>31</v>
      </c>
      <c r="Q56" s="15" t="s">
        <v>32</v>
      </c>
      <c r="R56" s="15" t="s">
        <v>293</v>
      </c>
    </row>
    <row r="57" spans="2:18" ht="15" customHeight="1" thickBot="1" x14ac:dyDescent="0.25">
      <c r="B57" s="4" t="s">
        <v>477</v>
      </c>
      <c r="C57" s="22"/>
      <c r="D57" s="22"/>
      <c r="E57" s="22"/>
      <c r="F57" s="22"/>
      <c r="G57" s="22"/>
      <c r="H57" s="22"/>
      <c r="I57" s="22"/>
      <c r="J57" s="22"/>
      <c r="K57" s="22"/>
      <c r="L57" s="15" t="s">
        <v>288</v>
      </c>
      <c r="M57" s="15" t="s">
        <v>289</v>
      </c>
      <c r="N57" s="22"/>
      <c r="O57" s="22"/>
      <c r="P57" s="22"/>
      <c r="Q57" s="22"/>
      <c r="R57" s="22"/>
    </row>
    <row r="58" spans="2:18" ht="15" customHeight="1" thickTop="1" thickBot="1" x14ac:dyDescent="0.25">
      <c r="B58" s="19" t="s">
        <v>290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2:18" ht="15" customHeight="1" thickTop="1" x14ac:dyDescent="0.2">
      <c r="B59" s="4" t="s">
        <v>153</v>
      </c>
      <c r="C59" s="22"/>
      <c r="D59" s="22"/>
      <c r="E59" s="22"/>
      <c r="F59" s="22"/>
      <c r="G59" s="22"/>
      <c r="H59" s="22"/>
      <c r="I59" s="22"/>
      <c r="J59" s="15" t="s">
        <v>26</v>
      </c>
      <c r="K59" s="15" t="s">
        <v>27</v>
      </c>
      <c r="L59" s="15" t="s">
        <v>288</v>
      </c>
      <c r="M59" s="15" t="s">
        <v>289</v>
      </c>
      <c r="N59" s="15" t="s">
        <v>29</v>
      </c>
      <c r="O59" s="15" t="s">
        <v>30</v>
      </c>
      <c r="P59" s="22"/>
      <c r="Q59" s="22"/>
      <c r="R59" s="22"/>
    </row>
    <row r="60" spans="2:18" ht="15" customHeight="1" x14ac:dyDescent="0.2">
      <c r="B60" s="4" t="s">
        <v>154</v>
      </c>
      <c r="C60" s="22"/>
      <c r="D60" s="22"/>
      <c r="E60" s="22"/>
      <c r="F60" s="15"/>
      <c r="G60" s="15"/>
      <c r="H60" s="15" t="s">
        <v>24</v>
      </c>
      <c r="I60" s="15" t="s">
        <v>25</v>
      </c>
      <c r="J60" s="15" t="s">
        <v>26</v>
      </c>
      <c r="K60" s="15" t="s">
        <v>27</v>
      </c>
      <c r="L60" s="15" t="s">
        <v>288</v>
      </c>
      <c r="M60" s="15" t="s">
        <v>289</v>
      </c>
      <c r="N60" s="15" t="s">
        <v>29</v>
      </c>
      <c r="O60" s="15" t="s">
        <v>30</v>
      </c>
      <c r="P60" s="15" t="s">
        <v>31</v>
      </c>
      <c r="Q60" s="15" t="s">
        <v>32</v>
      </c>
      <c r="R60" s="15" t="s">
        <v>293</v>
      </c>
    </row>
    <row r="61" spans="2:18" ht="15" customHeight="1" x14ac:dyDescent="0.2">
      <c r="B61" s="4" t="s">
        <v>64</v>
      </c>
      <c r="C61" s="22"/>
      <c r="D61" s="22"/>
      <c r="E61" s="22"/>
      <c r="F61" s="15" t="s">
        <v>22</v>
      </c>
      <c r="G61" s="15" t="s">
        <v>23</v>
      </c>
      <c r="H61" s="15" t="s">
        <v>24</v>
      </c>
      <c r="I61" s="15" t="s">
        <v>25</v>
      </c>
      <c r="J61" s="15" t="s">
        <v>26</v>
      </c>
      <c r="K61" s="15" t="s">
        <v>27</v>
      </c>
      <c r="L61" s="15" t="s">
        <v>288</v>
      </c>
      <c r="M61" s="15" t="s">
        <v>289</v>
      </c>
      <c r="N61" s="22"/>
      <c r="O61" s="22"/>
      <c r="P61" s="22"/>
      <c r="Q61" s="22"/>
      <c r="R61" s="22"/>
    </row>
    <row r="62" spans="2:18" ht="15" customHeight="1" x14ac:dyDescent="0.2">
      <c r="B62" s="4" t="s">
        <v>716</v>
      </c>
      <c r="C62" s="22"/>
      <c r="D62" s="22"/>
      <c r="E62" s="22"/>
      <c r="F62" s="22"/>
      <c r="G62" s="22"/>
      <c r="H62" s="15" t="s">
        <v>24</v>
      </c>
      <c r="I62" s="15" t="s">
        <v>25</v>
      </c>
      <c r="J62" s="15" t="s">
        <v>26</v>
      </c>
      <c r="K62" s="15" t="s">
        <v>27</v>
      </c>
      <c r="L62" s="15" t="s">
        <v>288</v>
      </c>
      <c r="M62" s="15" t="s">
        <v>289</v>
      </c>
      <c r="N62" s="15" t="s">
        <v>29</v>
      </c>
      <c r="O62" s="15" t="s">
        <v>30</v>
      </c>
      <c r="P62" s="22"/>
      <c r="Q62" s="22"/>
      <c r="R62" s="22"/>
    </row>
    <row r="63" spans="2:18" ht="15" customHeight="1" x14ac:dyDescent="0.2">
      <c r="B63" s="4" t="s">
        <v>662</v>
      </c>
      <c r="C63" s="22"/>
      <c r="D63" s="22"/>
      <c r="E63" s="22"/>
      <c r="F63" s="22"/>
      <c r="G63" s="22"/>
      <c r="H63" s="15" t="s">
        <v>24</v>
      </c>
      <c r="I63" s="15" t="s">
        <v>25</v>
      </c>
      <c r="J63" s="15" t="s">
        <v>26</v>
      </c>
      <c r="K63" s="15" t="s">
        <v>27</v>
      </c>
      <c r="L63" s="15" t="s">
        <v>288</v>
      </c>
      <c r="M63" s="15" t="s">
        <v>289</v>
      </c>
      <c r="N63" s="22"/>
      <c r="O63" s="22"/>
      <c r="P63" s="22"/>
      <c r="Q63" s="22"/>
      <c r="R63" s="22"/>
    </row>
    <row r="64" spans="2:18" ht="15" customHeight="1" x14ac:dyDescent="0.2">
      <c r="B64" s="4" t="s">
        <v>156</v>
      </c>
      <c r="C64" s="22"/>
      <c r="D64" s="22"/>
      <c r="E64" s="22"/>
      <c r="F64" s="22"/>
      <c r="G64" s="22"/>
      <c r="H64" s="15" t="s">
        <v>24</v>
      </c>
      <c r="I64" s="15" t="s">
        <v>25</v>
      </c>
      <c r="J64" s="15" t="s">
        <v>26</v>
      </c>
      <c r="K64" s="15" t="s">
        <v>27</v>
      </c>
      <c r="L64" s="15" t="s">
        <v>288</v>
      </c>
      <c r="M64" s="15" t="s">
        <v>289</v>
      </c>
      <c r="N64" s="22"/>
      <c r="O64" s="22"/>
      <c r="P64" s="22"/>
      <c r="Q64" s="22"/>
      <c r="R64" s="22"/>
    </row>
    <row r="65" spans="2:18" ht="15" customHeight="1" x14ac:dyDescent="0.2">
      <c r="B65" s="4" t="s">
        <v>659</v>
      </c>
      <c r="C65" s="22"/>
      <c r="D65" s="22"/>
      <c r="E65" s="15" t="s">
        <v>21</v>
      </c>
      <c r="F65" s="15" t="s">
        <v>22</v>
      </c>
      <c r="G65" s="15" t="s">
        <v>23</v>
      </c>
      <c r="H65" s="15" t="s">
        <v>24</v>
      </c>
      <c r="I65" s="15" t="s">
        <v>25</v>
      </c>
      <c r="J65" s="15" t="s">
        <v>26</v>
      </c>
      <c r="K65" s="15" t="s">
        <v>27</v>
      </c>
      <c r="L65" s="15" t="s">
        <v>288</v>
      </c>
      <c r="M65" s="15" t="s">
        <v>289</v>
      </c>
      <c r="N65" s="22"/>
      <c r="O65" s="22"/>
      <c r="P65" s="22"/>
      <c r="Q65" s="22"/>
      <c r="R65" s="22"/>
    </row>
    <row r="66" spans="2:18" ht="15" customHeight="1" x14ac:dyDescent="0.2">
      <c r="B66" s="4" t="s">
        <v>248</v>
      </c>
      <c r="C66" s="22"/>
      <c r="D66" s="22"/>
      <c r="E66" s="22"/>
      <c r="F66" s="22"/>
      <c r="G66" s="22"/>
      <c r="H66" s="22"/>
      <c r="I66" s="22"/>
      <c r="J66" s="15" t="s">
        <v>26</v>
      </c>
      <c r="K66" s="15" t="s">
        <v>27</v>
      </c>
      <c r="L66" s="15" t="s">
        <v>288</v>
      </c>
      <c r="M66" s="15" t="s">
        <v>289</v>
      </c>
      <c r="N66" s="15" t="s">
        <v>29</v>
      </c>
      <c r="O66" s="15" t="s">
        <v>30</v>
      </c>
      <c r="P66" s="15" t="s">
        <v>31</v>
      </c>
      <c r="Q66" s="15" t="s">
        <v>32</v>
      </c>
      <c r="R66" s="15" t="s">
        <v>293</v>
      </c>
    </row>
    <row r="67" spans="2:18" ht="15" customHeight="1" x14ac:dyDescent="0.2">
      <c r="B67" s="4" t="s">
        <v>157</v>
      </c>
      <c r="C67" s="22"/>
      <c r="D67" s="22"/>
      <c r="E67" s="22"/>
      <c r="F67" s="22"/>
      <c r="G67" s="22"/>
      <c r="H67" s="22"/>
      <c r="I67" s="22"/>
      <c r="J67" s="15" t="s">
        <v>26</v>
      </c>
      <c r="K67" s="15" t="s">
        <v>27</v>
      </c>
      <c r="L67" s="15" t="s">
        <v>288</v>
      </c>
      <c r="M67" s="15" t="s">
        <v>289</v>
      </c>
      <c r="N67" s="22"/>
      <c r="O67" s="22"/>
      <c r="P67" s="22"/>
      <c r="Q67" s="22"/>
      <c r="R67" s="22"/>
    </row>
    <row r="68" spans="2:18" ht="15" customHeight="1" x14ac:dyDescent="0.2">
      <c r="B68" s="4" t="s">
        <v>88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15" t="s">
        <v>29</v>
      </c>
      <c r="O68" s="15" t="s">
        <v>30</v>
      </c>
      <c r="P68" s="15" t="s">
        <v>31</v>
      </c>
      <c r="Q68" s="15" t="s">
        <v>32</v>
      </c>
      <c r="R68" s="15" t="s">
        <v>293</v>
      </c>
    </row>
    <row r="69" spans="2:18" ht="15" customHeight="1" x14ac:dyDescent="0.2">
      <c r="B69" s="4" t="s">
        <v>89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15" t="s">
        <v>29</v>
      </c>
      <c r="O69" s="15" t="s">
        <v>30</v>
      </c>
      <c r="P69" s="15" t="s">
        <v>31</v>
      </c>
      <c r="Q69" s="15" t="s">
        <v>32</v>
      </c>
      <c r="R69" s="15" t="s">
        <v>293</v>
      </c>
    </row>
    <row r="70" spans="2:18" ht="15" customHeight="1" x14ac:dyDescent="0.2">
      <c r="B70" s="5" t="s">
        <v>158</v>
      </c>
      <c r="C70" s="15" t="s">
        <v>19</v>
      </c>
      <c r="D70" s="15" t="s">
        <v>20</v>
      </c>
      <c r="E70" s="15" t="s">
        <v>21</v>
      </c>
      <c r="F70" s="15" t="s">
        <v>22</v>
      </c>
      <c r="G70" s="15" t="s">
        <v>23</v>
      </c>
      <c r="H70" s="15" t="s">
        <v>24</v>
      </c>
      <c r="I70" s="15" t="s">
        <v>25</v>
      </c>
      <c r="J70" s="15" t="s">
        <v>26</v>
      </c>
      <c r="K70" s="15" t="s">
        <v>27</v>
      </c>
      <c r="L70" s="15" t="s">
        <v>288</v>
      </c>
      <c r="M70" s="15" t="s">
        <v>289</v>
      </c>
      <c r="N70" s="15" t="s">
        <v>29</v>
      </c>
      <c r="O70" s="15" t="s">
        <v>30</v>
      </c>
      <c r="P70" s="15" t="s">
        <v>31</v>
      </c>
      <c r="Q70" s="15" t="s">
        <v>32</v>
      </c>
      <c r="R70" s="15" t="s">
        <v>293</v>
      </c>
    </row>
    <row r="71" spans="2:18" ht="15" customHeight="1" x14ac:dyDescent="0.2">
      <c r="B71" s="5" t="s">
        <v>159</v>
      </c>
      <c r="C71" s="22"/>
      <c r="D71" s="22"/>
      <c r="E71" s="22"/>
      <c r="F71" s="22"/>
      <c r="G71" s="22"/>
      <c r="H71" s="22"/>
      <c r="I71" s="22"/>
      <c r="J71" s="15" t="s">
        <v>26</v>
      </c>
      <c r="K71" s="15" t="s">
        <v>27</v>
      </c>
      <c r="L71" s="15" t="s">
        <v>288</v>
      </c>
      <c r="M71" s="15" t="s">
        <v>289</v>
      </c>
      <c r="N71" s="22"/>
      <c r="O71" s="22"/>
      <c r="P71" s="22"/>
      <c r="Q71" s="22"/>
      <c r="R71" s="22"/>
    </row>
    <row r="72" spans="2:18" ht="15" customHeight="1" x14ac:dyDescent="0.2">
      <c r="B72" s="5" t="s">
        <v>84</v>
      </c>
      <c r="C72" s="22"/>
      <c r="D72" s="22"/>
      <c r="E72" s="22"/>
      <c r="F72" s="22"/>
      <c r="G72" s="22"/>
      <c r="H72" s="22"/>
      <c r="I72" s="22"/>
      <c r="J72" s="15" t="s">
        <v>26</v>
      </c>
      <c r="K72" s="15" t="s">
        <v>27</v>
      </c>
      <c r="L72" s="15" t="s">
        <v>288</v>
      </c>
      <c r="M72" s="15" t="s">
        <v>289</v>
      </c>
      <c r="N72" s="22"/>
      <c r="O72" s="22"/>
      <c r="P72" s="22"/>
      <c r="Q72" s="22"/>
      <c r="R72" s="22"/>
    </row>
    <row r="73" spans="2:18" ht="15" customHeight="1" x14ac:dyDescent="0.2">
      <c r="B73" s="5" t="s">
        <v>165</v>
      </c>
      <c r="C73" s="22"/>
      <c r="D73" s="22"/>
      <c r="E73" s="22"/>
      <c r="F73" s="22"/>
      <c r="G73" s="22"/>
      <c r="H73" s="22"/>
      <c r="I73" s="22"/>
      <c r="J73" s="15" t="s">
        <v>26</v>
      </c>
      <c r="K73" s="15" t="s">
        <v>27</v>
      </c>
      <c r="L73" s="15" t="s">
        <v>288</v>
      </c>
      <c r="M73" s="15" t="s">
        <v>289</v>
      </c>
      <c r="N73" s="22"/>
      <c r="O73" s="22"/>
      <c r="P73" s="22"/>
      <c r="Q73" s="22"/>
      <c r="R73" s="22"/>
    </row>
    <row r="74" spans="2:18" ht="15" customHeight="1" x14ac:dyDescent="0.2">
      <c r="B74" s="5" t="s">
        <v>168</v>
      </c>
      <c r="C74" s="22"/>
      <c r="D74" s="15" t="s">
        <v>20</v>
      </c>
      <c r="E74" s="15" t="s">
        <v>21</v>
      </c>
      <c r="F74" s="15" t="s">
        <v>22</v>
      </c>
      <c r="G74" s="15" t="s">
        <v>23</v>
      </c>
      <c r="H74" s="15" t="s">
        <v>24</v>
      </c>
      <c r="I74" s="15" t="s">
        <v>25</v>
      </c>
      <c r="J74" s="15" t="s">
        <v>26</v>
      </c>
      <c r="K74" s="15" t="s">
        <v>27</v>
      </c>
      <c r="L74" s="22"/>
      <c r="M74" s="22"/>
      <c r="N74" s="22"/>
      <c r="O74" s="22"/>
      <c r="P74" s="22"/>
      <c r="Q74" s="22"/>
      <c r="R74" s="22"/>
    </row>
    <row r="75" spans="2:18" ht="15" customHeight="1" x14ac:dyDescent="0.2">
      <c r="B75" s="4" t="s">
        <v>101</v>
      </c>
      <c r="C75" s="22"/>
      <c r="D75" s="22"/>
      <c r="E75" s="22"/>
      <c r="F75" s="22"/>
      <c r="G75" s="15" t="s">
        <v>23</v>
      </c>
      <c r="H75" s="15" t="s">
        <v>24</v>
      </c>
      <c r="I75" s="15" t="s">
        <v>25</v>
      </c>
      <c r="J75" s="22"/>
      <c r="K75" s="22"/>
      <c r="L75" s="22"/>
      <c r="M75" s="22"/>
      <c r="N75" s="22"/>
      <c r="O75" s="22"/>
      <c r="P75" s="22"/>
      <c r="Q75" s="22"/>
      <c r="R75" s="22"/>
    </row>
    <row r="76" spans="2:18" ht="15" customHeight="1" thickBot="1" x14ac:dyDescent="0.25">
      <c r="B76" s="16" t="s">
        <v>713</v>
      </c>
      <c r="C76" s="22"/>
      <c r="D76" s="22"/>
      <c r="E76" s="22"/>
      <c r="F76" s="22"/>
      <c r="G76" s="22"/>
      <c r="H76" s="22"/>
      <c r="I76" s="15" t="s">
        <v>25</v>
      </c>
      <c r="J76" s="15" t="s">
        <v>26</v>
      </c>
      <c r="K76" s="15" t="s">
        <v>27</v>
      </c>
      <c r="L76" s="15" t="s">
        <v>288</v>
      </c>
      <c r="M76" s="15" t="s">
        <v>289</v>
      </c>
      <c r="N76" s="22"/>
      <c r="O76" s="22"/>
      <c r="P76" s="22"/>
      <c r="Q76" s="22"/>
      <c r="R76" s="22"/>
    </row>
    <row r="77" spans="2:18" ht="15" customHeight="1" thickTop="1" thickBot="1" x14ac:dyDescent="0.25">
      <c r="B77" s="19" t="s">
        <v>14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15" customHeight="1" thickTop="1" x14ac:dyDescent="0.2">
      <c r="B78" s="4" t="s">
        <v>144</v>
      </c>
      <c r="C78" s="22"/>
      <c r="D78" s="22"/>
      <c r="E78" s="22"/>
      <c r="F78" s="22"/>
      <c r="G78" s="22"/>
      <c r="H78" s="22"/>
      <c r="I78" s="22"/>
      <c r="J78" s="22"/>
      <c r="K78" s="15" t="s">
        <v>27</v>
      </c>
      <c r="L78" s="15" t="s">
        <v>288</v>
      </c>
      <c r="M78" s="15" t="s">
        <v>289</v>
      </c>
      <c r="N78" s="15" t="s">
        <v>29</v>
      </c>
      <c r="O78" s="15" t="s">
        <v>30</v>
      </c>
      <c r="P78" s="15" t="s">
        <v>31</v>
      </c>
      <c r="Q78" s="15" t="s">
        <v>32</v>
      </c>
      <c r="R78" s="22"/>
    </row>
    <row r="79" spans="2:18" ht="15" customHeight="1" x14ac:dyDescent="0.2">
      <c r="B79" s="16" t="s">
        <v>145</v>
      </c>
      <c r="C79" s="22"/>
      <c r="D79" s="22"/>
      <c r="E79" s="22"/>
      <c r="F79" s="22"/>
      <c r="G79" s="22"/>
      <c r="H79" s="22"/>
      <c r="I79" s="22"/>
      <c r="J79" s="22"/>
      <c r="K79" s="22"/>
      <c r="L79" s="15" t="s">
        <v>288</v>
      </c>
      <c r="M79" s="15" t="s">
        <v>289</v>
      </c>
      <c r="N79" s="15" t="s">
        <v>29</v>
      </c>
      <c r="O79" s="15" t="s">
        <v>30</v>
      </c>
      <c r="P79" s="15" t="s">
        <v>31</v>
      </c>
      <c r="Q79" s="15" t="s">
        <v>32</v>
      </c>
      <c r="R79" s="22"/>
    </row>
    <row r="80" spans="2:18" ht="15" customHeight="1" x14ac:dyDescent="0.2">
      <c r="B80" s="4" t="s">
        <v>146</v>
      </c>
      <c r="C80" s="22"/>
      <c r="D80" s="22"/>
      <c r="E80" s="15" t="s">
        <v>21</v>
      </c>
      <c r="F80" s="15" t="s">
        <v>22</v>
      </c>
      <c r="G80" s="15" t="s">
        <v>23</v>
      </c>
      <c r="H80" s="15" t="s">
        <v>24</v>
      </c>
      <c r="I80" s="15" t="s">
        <v>25</v>
      </c>
      <c r="J80" s="15" t="s">
        <v>26</v>
      </c>
      <c r="K80" s="15" t="s">
        <v>27</v>
      </c>
      <c r="L80" s="15" t="s">
        <v>288</v>
      </c>
      <c r="M80" s="15" t="s">
        <v>289</v>
      </c>
      <c r="N80" s="22"/>
      <c r="O80" s="22"/>
      <c r="P80" s="22"/>
      <c r="Q80" s="22"/>
      <c r="R80" s="22"/>
    </row>
    <row r="81" spans="2:18" ht="15" customHeight="1" x14ac:dyDescent="0.2">
      <c r="B81" s="4" t="s">
        <v>147</v>
      </c>
      <c r="C81" s="22"/>
      <c r="D81" s="22"/>
      <c r="E81" s="15" t="s">
        <v>21</v>
      </c>
      <c r="F81" s="15" t="s">
        <v>22</v>
      </c>
      <c r="G81" s="15" t="s">
        <v>23</v>
      </c>
      <c r="H81" s="15" t="s">
        <v>24</v>
      </c>
      <c r="I81" s="15" t="s">
        <v>25</v>
      </c>
      <c r="J81" s="15" t="s">
        <v>26</v>
      </c>
      <c r="K81" s="15" t="s">
        <v>27</v>
      </c>
      <c r="L81" s="15" t="s">
        <v>288</v>
      </c>
      <c r="M81" s="15" t="s">
        <v>289</v>
      </c>
      <c r="N81" s="22"/>
      <c r="O81" s="22"/>
      <c r="P81" s="22"/>
      <c r="Q81" s="22"/>
      <c r="R81" s="22"/>
    </row>
    <row r="82" spans="2:18" ht="15" customHeight="1" x14ac:dyDescent="0.2">
      <c r="B82" s="16" t="s">
        <v>663</v>
      </c>
      <c r="C82" s="22"/>
      <c r="D82" s="22"/>
      <c r="E82" s="22"/>
      <c r="F82" s="22"/>
      <c r="G82" s="22"/>
      <c r="H82" s="22"/>
      <c r="I82" s="22"/>
      <c r="J82" s="15" t="s">
        <v>26</v>
      </c>
      <c r="K82" s="15" t="s">
        <v>27</v>
      </c>
      <c r="L82" s="15"/>
      <c r="M82" s="15"/>
      <c r="N82" s="22"/>
      <c r="O82" s="22"/>
      <c r="P82" s="22"/>
      <c r="Q82" s="22"/>
      <c r="R82" s="22"/>
    </row>
    <row r="83" spans="2:18" ht="15" customHeight="1" x14ac:dyDescent="0.2">
      <c r="B83" s="5" t="s">
        <v>148</v>
      </c>
      <c r="C83" s="22"/>
      <c r="D83" s="22"/>
      <c r="E83" s="22"/>
      <c r="F83" s="15" t="s">
        <v>22</v>
      </c>
      <c r="G83" s="15" t="s">
        <v>23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2:18" ht="15" customHeight="1" x14ac:dyDescent="0.2">
      <c r="B84" s="4" t="s">
        <v>149</v>
      </c>
      <c r="C84" s="22"/>
      <c r="D84" s="22"/>
      <c r="E84" s="22"/>
      <c r="F84" s="22"/>
      <c r="G84" s="22"/>
      <c r="H84" s="22"/>
      <c r="I84" s="22"/>
      <c r="J84" s="15" t="s">
        <v>26</v>
      </c>
      <c r="K84" s="15" t="s">
        <v>27</v>
      </c>
      <c r="L84" s="22"/>
      <c r="M84" s="22"/>
      <c r="N84" s="22"/>
      <c r="O84" s="22"/>
      <c r="P84" s="22"/>
      <c r="Q84" s="22"/>
      <c r="R84" s="22"/>
    </row>
    <row r="85" spans="2:18" ht="15" customHeight="1" x14ac:dyDescent="0.2">
      <c r="B85" s="16" t="s">
        <v>150</v>
      </c>
      <c r="C85" s="22"/>
      <c r="D85" s="22"/>
      <c r="E85" s="22"/>
      <c r="F85" s="22"/>
      <c r="G85" s="22"/>
      <c r="H85" s="22"/>
      <c r="I85" s="22"/>
      <c r="J85" s="22"/>
      <c r="K85" s="22"/>
      <c r="L85" s="15" t="s">
        <v>288</v>
      </c>
      <c r="M85" s="15" t="s">
        <v>289</v>
      </c>
      <c r="N85" s="22"/>
      <c r="O85" s="22"/>
      <c r="P85" s="22"/>
      <c r="Q85" s="22"/>
      <c r="R85" s="22"/>
    </row>
    <row r="86" spans="2:18" ht="15" customHeight="1" x14ac:dyDescent="0.2">
      <c r="B86" s="5" t="s">
        <v>151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15" t="s">
        <v>29</v>
      </c>
      <c r="O86" s="15" t="s">
        <v>30</v>
      </c>
      <c r="P86" s="15" t="s">
        <v>31</v>
      </c>
      <c r="Q86" s="15" t="s">
        <v>32</v>
      </c>
      <c r="R86" s="15" t="s">
        <v>293</v>
      </c>
    </row>
    <row r="87" spans="2:18" ht="15" customHeight="1" thickBot="1" x14ac:dyDescent="0.25">
      <c r="B87" s="5" t="s">
        <v>152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15" t="s">
        <v>29</v>
      </c>
      <c r="O87" s="15" t="s">
        <v>30</v>
      </c>
      <c r="P87" s="15" t="s">
        <v>31</v>
      </c>
      <c r="Q87" s="15" t="s">
        <v>32</v>
      </c>
      <c r="R87" s="15" t="s">
        <v>293</v>
      </c>
    </row>
    <row r="88" spans="2:18" ht="15" customHeight="1" thickTop="1" thickBot="1" x14ac:dyDescent="0.25">
      <c r="B88" s="19" t="s">
        <v>11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ht="15" customHeight="1" thickTop="1" x14ac:dyDescent="0.2">
      <c r="B89" s="4" t="s">
        <v>220</v>
      </c>
      <c r="C89" s="22"/>
      <c r="D89" s="22"/>
      <c r="E89" s="22"/>
      <c r="F89" s="22"/>
      <c r="G89" s="15" t="s">
        <v>23</v>
      </c>
      <c r="H89" s="15" t="s">
        <v>24</v>
      </c>
      <c r="I89" s="15" t="s">
        <v>25</v>
      </c>
      <c r="J89" s="15" t="s">
        <v>26</v>
      </c>
      <c r="K89" s="15" t="s">
        <v>27</v>
      </c>
      <c r="L89" s="15" t="s">
        <v>288</v>
      </c>
      <c r="M89" s="15" t="s">
        <v>289</v>
      </c>
      <c r="N89" s="15" t="s">
        <v>29</v>
      </c>
      <c r="O89" s="15" t="s">
        <v>30</v>
      </c>
      <c r="P89" s="15" t="s">
        <v>31</v>
      </c>
      <c r="Q89" s="15" t="s">
        <v>32</v>
      </c>
      <c r="R89" s="22"/>
    </row>
    <row r="90" spans="2:18" ht="15" customHeight="1" x14ac:dyDescent="0.2">
      <c r="B90" s="4" t="s">
        <v>425</v>
      </c>
      <c r="C90" s="22"/>
      <c r="D90" s="22"/>
      <c r="E90" s="22"/>
      <c r="F90" s="22"/>
      <c r="G90" s="22"/>
      <c r="H90" s="15" t="s">
        <v>24</v>
      </c>
      <c r="I90" s="15" t="s">
        <v>25</v>
      </c>
      <c r="J90" s="15" t="s">
        <v>26</v>
      </c>
      <c r="K90" s="15" t="s">
        <v>27</v>
      </c>
      <c r="L90" s="15" t="s">
        <v>288</v>
      </c>
      <c r="M90" s="15" t="s">
        <v>289</v>
      </c>
      <c r="N90" s="15" t="s">
        <v>29</v>
      </c>
      <c r="O90" s="15" t="s">
        <v>30</v>
      </c>
      <c r="P90" s="15" t="s">
        <v>31</v>
      </c>
      <c r="Q90" s="15" t="s">
        <v>32</v>
      </c>
      <c r="R90" s="22"/>
    </row>
    <row r="91" spans="2:18" ht="15" customHeight="1" x14ac:dyDescent="0.2">
      <c r="B91" s="4" t="s">
        <v>424</v>
      </c>
      <c r="C91" s="22"/>
      <c r="D91" s="22"/>
      <c r="E91" s="22"/>
      <c r="F91" s="22"/>
      <c r="G91" s="22"/>
      <c r="H91" s="15"/>
      <c r="I91" s="15" t="s">
        <v>25</v>
      </c>
      <c r="J91" s="15" t="s">
        <v>26</v>
      </c>
      <c r="K91" s="15" t="s">
        <v>27</v>
      </c>
      <c r="L91" s="15" t="s">
        <v>288</v>
      </c>
      <c r="M91" s="15" t="s">
        <v>289</v>
      </c>
      <c r="N91" s="22"/>
      <c r="O91" s="22"/>
      <c r="P91" s="22"/>
      <c r="Q91" s="22"/>
      <c r="R91" s="22"/>
    </row>
    <row r="92" spans="2:18" ht="15" customHeight="1" x14ac:dyDescent="0.2">
      <c r="B92" s="4" t="s">
        <v>251</v>
      </c>
      <c r="C92" s="22"/>
      <c r="D92" s="22"/>
      <c r="E92" s="22"/>
      <c r="F92" s="22"/>
      <c r="G92" s="22"/>
      <c r="H92" s="15"/>
      <c r="I92" s="15" t="s">
        <v>25</v>
      </c>
      <c r="J92" s="15" t="s">
        <v>26</v>
      </c>
      <c r="K92" s="15" t="s">
        <v>27</v>
      </c>
      <c r="L92" s="15" t="s">
        <v>288</v>
      </c>
      <c r="M92" s="15" t="s">
        <v>289</v>
      </c>
      <c r="N92" s="22"/>
      <c r="O92" s="22"/>
      <c r="P92" s="22"/>
      <c r="Q92" s="22"/>
      <c r="R92" s="22"/>
    </row>
    <row r="93" spans="2:18" ht="15" customHeight="1" x14ac:dyDescent="0.2">
      <c r="B93" s="4" t="s">
        <v>222</v>
      </c>
      <c r="C93" s="22"/>
      <c r="D93" s="22"/>
      <c r="E93" s="22"/>
      <c r="F93" s="22"/>
      <c r="G93" s="22"/>
      <c r="H93" s="15" t="s">
        <v>24</v>
      </c>
      <c r="I93" s="15" t="s">
        <v>25</v>
      </c>
      <c r="J93" s="15" t="s">
        <v>26</v>
      </c>
      <c r="K93" s="15" t="s">
        <v>27</v>
      </c>
      <c r="L93" s="15" t="s">
        <v>288</v>
      </c>
      <c r="M93" s="15" t="s">
        <v>289</v>
      </c>
      <c r="N93" s="15" t="s">
        <v>29</v>
      </c>
      <c r="O93" s="15" t="s">
        <v>30</v>
      </c>
      <c r="P93" s="15" t="s">
        <v>31</v>
      </c>
      <c r="Q93" s="15" t="s">
        <v>32</v>
      </c>
      <c r="R93" s="22"/>
    </row>
    <row r="94" spans="2:18" ht="15" customHeight="1" x14ac:dyDescent="0.2">
      <c r="B94" s="4" t="s">
        <v>223</v>
      </c>
      <c r="C94" s="22"/>
      <c r="D94" s="22"/>
      <c r="E94" s="22"/>
      <c r="F94" s="22"/>
      <c r="G94" s="22"/>
      <c r="H94" s="15" t="s">
        <v>24</v>
      </c>
      <c r="I94" s="15" t="s">
        <v>25</v>
      </c>
      <c r="J94" s="15" t="s">
        <v>26</v>
      </c>
      <c r="K94" s="15" t="s">
        <v>27</v>
      </c>
      <c r="L94" s="15" t="s">
        <v>288</v>
      </c>
      <c r="M94" s="15" t="s">
        <v>289</v>
      </c>
      <c r="N94" s="22"/>
      <c r="O94" s="22"/>
      <c r="P94" s="22"/>
      <c r="Q94" s="22"/>
      <c r="R94" s="22"/>
    </row>
    <row r="95" spans="2:18" ht="15" customHeight="1" x14ac:dyDescent="0.2">
      <c r="B95" s="4" t="s">
        <v>224</v>
      </c>
      <c r="C95" s="22"/>
      <c r="D95" s="22"/>
      <c r="E95" s="22"/>
      <c r="F95" s="22"/>
      <c r="G95" s="22"/>
      <c r="H95" s="22"/>
      <c r="I95" s="15" t="s">
        <v>25</v>
      </c>
      <c r="J95" s="22"/>
      <c r="K95" s="22"/>
      <c r="L95" s="22"/>
      <c r="M95" s="22"/>
      <c r="N95" s="22"/>
      <c r="O95" s="22"/>
      <c r="P95" s="22"/>
      <c r="Q95" s="22"/>
      <c r="R95" s="22"/>
    </row>
    <row r="96" spans="2:18" ht="15" customHeight="1" x14ac:dyDescent="0.2">
      <c r="B96" s="4" t="s">
        <v>225</v>
      </c>
      <c r="C96" s="22"/>
      <c r="D96" s="22"/>
      <c r="E96" s="22"/>
      <c r="F96" s="22"/>
      <c r="G96" s="22"/>
      <c r="H96" s="22"/>
      <c r="I96" s="22"/>
      <c r="J96" s="22"/>
      <c r="K96" s="22"/>
      <c r="L96" s="15" t="s">
        <v>288</v>
      </c>
      <c r="M96" s="15" t="s">
        <v>289</v>
      </c>
      <c r="N96" s="15" t="s">
        <v>29</v>
      </c>
      <c r="O96" s="15" t="s">
        <v>30</v>
      </c>
      <c r="P96" s="22"/>
      <c r="Q96" s="22"/>
      <c r="R96" s="22"/>
    </row>
    <row r="97" spans="2:18" ht="15" customHeight="1" x14ac:dyDescent="0.2">
      <c r="B97" s="4" t="s">
        <v>226</v>
      </c>
      <c r="C97" s="22"/>
      <c r="D97" s="22"/>
      <c r="E97" s="22"/>
      <c r="F97" s="22"/>
      <c r="G97" s="22"/>
      <c r="H97" s="22"/>
      <c r="I97" s="22"/>
      <c r="J97" s="22"/>
      <c r="K97" s="22"/>
      <c r="L97" s="15" t="s">
        <v>288</v>
      </c>
      <c r="M97" s="15" t="s">
        <v>289</v>
      </c>
      <c r="N97" s="15" t="s">
        <v>29</v>
      </c>
      <c r="O97" s="15" t="s">
        <v>30</v>
      </c>
      <c r="P97" s="15" t="s">
        <v>31</v>
      </c>
      <c r="Q97" s="15" t="s">
        <v>32</v>
      </c>
      <c r="R97" s="15" t="s">
        <v>293</v>
      </c>
    </row>
    <row r="98" spans="2:18" ht="15" customHeight="1" x14ac:dyDescent="0.2">
      <c r="B98" s="16" t="s">
        <v>227</v>
      </c>
      <c r="C98" s="22"/>
      <c r="D98" s="22"/>
      <c r="E98" s="15" t="s">
        <v>21</v>
      </c>
      <c r="F98" s="15" t="s">
        <v>22</v>
      </c>
      <c r="G98" s="22"/>
      <c r="H98" s="22"/>
      <c r="I98" s="22"/>
      <c r="J98" s="22"/>
      <c r="K98" s="22"/>
      <c r="L98" s="15"/>
      <c r="M98" s="22"/>
      <c r="N98" s="22"/>
      <c r="O98" s="22"/>
      <c r="P98" s="22"/>
      <c r="Q98" s="22"/>
      <c r="R98" s="22"/>
    </row>
    <row r="99" spans="2:18" ht="15" customHeight="1" x14ac:dyDescent="0.2">
      <c r="B99" s="16" t="s">
        <v>228</v>
      </c>
      <c r="C99" s="22"/>
      <c r="D99" s="22"/>
      <c r="E99" s="22"/>
      <c r="F99" s="22"/>
      <c r="G99" s="22"/>
      <c r="H99" s="22"/>
      <c r="I99" s="22"/>
      <c r="J99" s="22"/>
      <c r="K99" s="22"/>
      <c r="L99" s="15" t="s">
        <v>288</v>
      </c>
      <c r="M99" s="22"/>
      <c r="N99" s="22"/>
      <c r="O99" s="22"/>
      <c r="P99" s="22"/>
      <c r="Q99" s="22"/>
      <c r="R99" s="22"/>
    </row>
    <row r="100" spans="2:18" ht="15" customHeight="1" x14ac:dyDescent="0.2">
      <c r="B100" s="16" t="s">
        <v>266</v>
      </c>
      <c r="C100" s="22"/>
      <c r="D100" s="22"/>
      <c r="E100" s="22"/>
      <c r="F100" s="22"/>
      <c r="G100" s="22"/>
      <c r="H100" s="22"/>
      <c r="I100" s="22"/>
      <c r="J100" s="15" t="s">
        <v>26</v>
      </c>
      <c r="K100" s="15" t="s">
        <v>27</v>
      </c>
      <c r="L100" s="15"/>
      <c r="M100" s="22"/>
      <c r="N100" s="22"/>
      <c r="O100" s="22"/>
      <c r="P100" s="22"/>
      <c r="Q100" s="22"/>
      <c r="R100" s="22"/>
    </row>
    <row r="101" spans="2:18" ht="15" customHeight="1" thickBot="1" x14ac:dyDescent="0.25">
      <c r="B101" s="16" t="s">
        <v>268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15" t="s">
        <v>288</v>
      </c>
      <c r="M101" s="22"/>
      <c r="N101" s="22"/>
      <c r="O101" s="22"/>
      <c r="P101" s="22"/>
      <c r="Q101" s="22"/>
      <c r="R101" s="22"/>
    </row>
    <row r="102" spans="2:18" ht="15" customHeight="1" thickTop="1" thickBot="1" x14ac:dyDescent="0.25">
      <c r="B102" s="19" t="s">
        <v>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ht="15" customHeight="1" thickTop="1" x14ac:dyDescent="0.2">
      <c r="B103" s="16" t="s">
        <v>660</v>
      </c>
      <c r="C103" s="22"/>
      <c r="D103" s="22"/>
      <c r="E103" s="15" t="s">
        <v>21</v>
      </c>
      <c r="F103" s="15" t="s">
        <v>22</v>
      </c>
      <c r="G103" s="15" t="s">
        <v>23</v>
      </c>
      <c r="H103" s="15" t="s">
        <v>24</v>
      </c>
      <c r="I103" s="15" t="s">
        <v>25</v>
      </c>
      <c r="J103" s="15" t="s">
        <v>26</v>
      </c>
      <c r="K103" s="15" t="s">
        <v>27</v>
      </c>
      <c r="L103" s="15" t="s">
        <v>288</v>
      </c>
      <c r="M103" s="15" t="s">
        <v>289</v>
      </c>
      <c r="N103" s="15" t="s">
        <v>29</v>
      </c>
      <c r="O103" s="15" t="s">
        <v>30</v>
      </c>
      <c r="P103" s="15" t="s">
        <v>31</v>
      </c>
      <c r="Q103" s="15" t="s">
        <v>32</v>
      </c>
      <c r="R103" t="s">
        <v>293</v>
      </c>
    </row>
    <row r="104" spans="2:18" ht="15" customHeight="1" x14ac:dyDescent="0.2">
      <c r="B104" s="16" t="s">
        <v>235</v>
      </c>
      <c r="C104" s="15" t="s">
        <v>19</v>
      </c>
      <c r="D104" s="15" t="s">
        <v>20</v>
      </c>
      <c r="E104" s="15" t="s">
        <v>21</v>
      </c>
      <c r="F104" s="15" t="s">
        <v>22</v>
      </c>
      <c r="G104" s="15" t="s">
        <v>23</v>
      </c>
      <c r="H104" s="15" t="s">
        <v>24</v>
      </c>
      <c r="I104" s="15" t="s">
        <v>25</v>
      </c>
      <c r="J104" s="15" t="s">
        <v>26</v>
      </c>
      <c r="K104" s="15" t="s">
        <v>27</v>
      </c>
      <c r="L104" s="15" t="s">
        <v>288</v>
      </c>
      <c r="M104" s="15" t="s">
        <v>289</v>
      </c>
      <c r="N104" s="15" t="s">
        <v>29</v>
      </c>
      <c r="O104" s="15" t="s">
        <v>30</v>
      </c>
      <c r="P104" s="15" t="s">
        <v>31</v>
      </c>
      <c r="Q104" s="15" t="s">
        <v>32</v>
      </c>
      <c r="R104" s="21"/>
    </row>
    <row r="105" spans="2:18" ht="15" customHeight="1" x14ac:dyDescent="0.2">
      <c r="B105" s="17" t="s">
        <v>236</v>
      </c>
      <c r="C105" s="15" t="s">
        <v>19</v>
      </c>
      <c r="D105" s="15" t="s">
        <v>20</v>
      </c>
      <c r="E105" s="15" t="s">
        <v>21</v>
      </c>
      <c r="F105" s="15" t="s">
        <v>22</v>
      </c>
      <c r="G105" s="15" t="s">
        <v>23</v>
      </c>
      <c r="H105" s="15" t="s">
        <v>24</v>
      </c>
      <c r="I105" s="15" t="s">
        <v>25</v>
      </c>
      <c r="J105" s="15" t="s">
        <v>26</v>
      </c>
      <c r="K105" s="15" t="s">
        <v>27</v>
      </c>
      <c r="L105" s="15" t="s">
        <v>288</v>
      </c>
      <c r="M105" s="15" t="s">
        <v>289</v>
      </c>
      <c r="N105" s="15" t="s">
        <v>29</v>
      </c>
      <c r="O105" s="15" t="s">
        <v>30</v>
      </c>
      <c r="P105" s="15" t="s">
        <v>31</v>
      </c>
      <c r="Q105" s="15" t="s">
        <v>32</v>
      </c>
      <c r="R105" s="21"/>
    </row>
    <row r="106" spans="2:18" ht="15" customHeight="1" x14ac:dyDescent="0.2">
      <c r="B106" s="17" t="s">
        <v>237</v>
      </c>
      <c r="C106" s="15" t="s">
        <v>19</v>
      </c>
      <c r="D106" s="15" t="s">
        <v>20</v>
      </c>
      <c r="E106" s="15" t="s">
        <v>21</v>
      </c>
      <c r="F106" s="15" t="s">
        <v>22</v>
      </c>
      <c r="G106" s="15" t="s">
        <v>23</v>
      </c>
      <c r="H106" s="15" t="s">
        <v>24</v>
      </c>
      <c r="I106" s="15" t="s">
        <v>25</v>
      </c>
      <c r="J106" s="15" t="s">
        <v>26</v>
      </c>
      <c r="K106" s="15" t="s">
        <v>27</v>
      </c>
      <c r="L106" s="15" t="s">
        <v>288</v>
      </c>
      <c r="M106" s="15" t="s">
        <v>289</v>
      </c>
      <c r="N106" s="15" t="s">
        <v>29</v>
      </c>
      <c r="O106" s="15" t="s">
        <v>30</v>
      </c>
      <c r="P106" s="15" t="s">
        <v>31</v>
      </c>
      <c r="Q106" s="15" t="s">
        <v>32</v>
      </c>
      <c r="R106" s="21"/>
    </row>
    <row r="107" spans="2:18" ht="15" customHeight="1" x14ac:dyDescent="0.2">
      <c r="B107" s="16" t="s">
        <v>247</v>
      </c>
      <c r="C107" s="22"/>
      <c r="D107" s="22"/>
      <c r="E107" s="15" t="s">
        <v>21</v>
      </c>
      <c r="F107" s="15" t="s">
        <v>22</v>
      </c>
      <c r="G107" s="15" t="s">
        <v>23</v>
      </c>
      <c r="H107" s="15" t="s">
        <v>24</v>
      </c>
      <c r="I107" s="15" t="s">
        <v>25</v>
      </c>
      <c r="J107" s="15" t="s">
        <v>26</v>
      </c>
      <c r="K107" s="15" t="s">
        <v>27</v>
      </c>
      <c r="L107" s="15" t="s">
        <v>288</v>
      </c>
      <c r="M107" s="15" t="s">
        <v>289</v>
      </c>
      <c r="N107" s="22"/>
      <c r="O107" s="22"/>
      <c r="P107" s="22"/>
      <c r="Q107" s="22"/>
      <c r="R107" s="21"/>
    </row>
    <row r="108" spans="2:18" ht="15" customHeight="1" x14ac:dyDescent="0.2">
      <c r="B108" s="17" t="s">
        <v>238</v>
      </c>
      <c r="C108" s="22"/>
      <c r="D108" s="22"/>
      <c r="E108" s="22"/>
      <c r="F108" s="22"/>
      <c r="G108" s="22"/>
      <c r="H108" s="15" t="s">
        <v>24</v>
      </c>
      <c r="I108" s="15" t="s">
        <v>25</v>
      </c>
      <c r="J108" s="15" t="s">
        <v>26</v>
      </c>
      <c r="K108" s="15" t="s">
        <v>27</v>
      </c>
      <c r="L108" s="22"/>
      <c r="M108" s="22"/>
      <c r="N108" s="22"/>
      <c r="O108" s="22"/>
      <c r="P108" s="22"/>
      <c r="Q108" s="22"/>
      <c r="R108" s="21"/>
    </row>
    <row r="109" spans="2:18" ht="15" customHeight="1" x14ac:dyDescent="0.2">
      <c r="B109" s="17" t="s">
        <v>239</v>
      </c>
      <c r="C109" s="22"/>
      <c r="D109" s="22"/>
      <c r="E109" s="15" t="s">
        <v>21</v>
      </c>
      <c r="F109" s="15" t="s">
        <v>22</v>
      </c>
      <c r="G109" s="15" t="s">
        <v>23</v>
      </c>
      <c r="H109" s="15" t="s">
        <v>24</v>
      </c>
      <c r="I109" s="15" t="s">
        <v>25</v>
      </c>
      <c r="J109" s="15" t="s">
        <v>26</v>
      </c>
      <c r="K109" s="15" t="s">
        <v>27</v>
      </c>
      <c r="L109" s="22"/>
      <c r="M109" s="22"/>
      <c r="N109" s="22"/>
      <c r="O109" s="22"/>
      <c r="P109" s="22"/>
      <c r="Q109" s="22"/>
      <c r="R109" s="21"/>
    </row>
    <row r="110" spans="2:18" ht="15" customHeight="1" x14ac:dyDescent="0.2">
      <c r="B110" s="17" t="s">
        <v>240</v>
      </c>
      <c r="C110" s="22"/>
      <c r="D110" s="22"/>
      <c r="E110" s="15" t="s">
        <v>21</v>
      </c>
      <c r="F110" s="15" t="s">
        <v>22</v>
      </c>
      <c r="G110" s="15" t="s">
        <v>23</v>
      </c>
      <c r="H110" s="15" t="s">
        <v>24</v>
      </c>
      <c r="I110" s="15" t="s">
        <v>25</v>
      </c>
      <c r="J110" s="15" t="s">
        <v>26</v>
      </c>
      <c r="K110" s="15" t="s">
        <v>27</v>
      </c>
      <c r="L110" s="22"/>
      <c r="M110" s="22"/>
      <c r="N110" s="22"/>
      <c r="O110" s="22"/>
      <c r="P110" s="22"/>
      <c r="Q110" s="22"/>
      <c r="R110" s="21"/>
    </row>
    <row r="111" spans="2:18" ht="15" customHeight="1" x14ac:dyDescent="0.2">
      <c r="B111" s="17" t="s">
        <v>241</v>
      </c>
      <c r="C111" s="15" t="s">
        <v>19</v>
      </c>
      <c r="D111" s="15" t="s">
        <v>20</v>
      </c>
      <c r="E111" s="15" t="s">
        <v>21</v>
      </c>
      <c r="F111" s="15" t="s">
        <v>22</v>
      </c>
      <c r="G111" s="15" t="s">
        <v>23</v>
      </c>
      <c r="H111" s="15" t="s">
        <v>24</v>
      </c>
      <c r="I111" s="15" t="s">
        <v>25</v>
      </c>
      <c r="J111" s="22"/>
      <c r="K111" s="22"/>
      <c r="L111" s="22"/>
      <c r="M111" s="22"/>
      <c r="N111" s="22"/>
      <c r="O111" s="22"/>
      <c r="P111" s="22"/>
      <c r="Q111" s="22"/>
      <c r="R111" s="21"/>
    </row>
    <row r="112" spans="2:18" ht="15" customHeight="1" x14ac:dyDescent="0.2">
      <c r="B112" s="17" t="s">
        <v>242</v>
      </c>
      <c r="C112" s="15" t="s">
        <v>19</v>
      </c>
      <c r="D112" s="15" t="s">
        <v>20</v>
      </c>
      <c r="E112" s="15" t="s">
        <v>21</v>
      </c>
      <c r="F112" s="15" t="s">
        <v>22</v>
      </c>
      <c r="G112" s="15" t="s">
        <v>23</v>
      </c>
      <c r="H112" s="15" t="s">
        <v>24</v>
      </c>
      <c r="I112" s="15" t="s">
        <v>25</v>
      </c>
      <c r="J112" s="22"/>
      <c r="K112" s="22"/>
      <c r="L112" s="22"/>
      <c r="M112" s="22"/>
      <c r="N112" s="22"/>
      <c r="O112" s="22"/>
      <c r="P112" s="22"/>
      <c r="Q112" s="22"/>
      <c r="R112" s="21"/>
    </row>
    <row r="113" spans="2:18" ht="15" customHeight="1" x14ac:dyDescent="0.2">
      <c r="B113" s="16" t="s">
        <v>243</v>
      </c>
      <c r="C113" s="22"/>
      <c r="D113" s="22"/>
      <c r="E113" s="22"/>
      <c r="F113" s="22"/>
      <c r="G113" s="22"/>
      <c r="H113" s="22"/>
      <c r="I113" s="22"/>
      <c r="J113" s="15" t="s">
        <v>26</v>
      </c>
      <c r="K113" s="15" t="s">
        <v>27</v>
      </c>
      <c r="L113" s="15" t="s">
        <v>288</v>
      </c>
      <c r="M113" s="15" t="s">
        <v>289</v>
      </c>
      <c r="N113" s="22"/>
      <c r="O113" s="22"/>
      <c r="P113" s="22"/>
      <c r="Q113" s="22"/>
      <c r="R113" s="21"/>
    </row>
    <row r="114" spans="2:18" ht="15" customHeight="1" x14ac:dyDescent="0.2">
      <c r="B114" s="16" t="s">
        <v>244</v>
      </c>
      <c r="C114" s="22"/>
      <c r="D114" s="22"/>
      <c r="E114" s="15" t="s">
        <v>21</v>
      </c>
      <c r="F114" s="15" t="s">
        <v>22</v>
      </c>
      <c r="G114" s="15" t="s">
        <v>23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1"/>
    </row>
    <row r="115" spans="2:18" ht="15" customHeight="1" x14ac:dyDescent="0.2">
      <c r="B115" s="16" t="s">
        <v>245</v>
      </c>
      <c r="C115" s="22"/>
      <c r="D115" s="22"/>
      <c r="E115" s="22"/>
      <c r="F115" s="22"/>
      <c r="G115" s="22"/>
      <c r="H115" s="15" t="s">
        <v>24</v>
      </c>
      <c r="I115" s="15" t="s">
        <v>25</v>
      </c>
      <c r="J115" s="15" t="s">
        <v>26</v>
      </c>
      <c r="K115" s="15" t="s">
        <v>27</v>
      </c>
      <c r="L115" s="15" t="s">
        <v>288</v>
      </c>
      <c r="M115" s="15" t="s">
        <v>289</v>
      </c>
      <c r="N115" s="22"/>
      <c r="O115" s="22"/>
      <c r="P115" s="22"/>
      <c r="Q115" s="22"/>
      <c r="R115" s="21"/>
    </row>
    <row r="116" spans="2:18" ht="15" customHeight="1" x14ac:dyDescent="0.2"/>
  </sheetData>
  <pageMargins left="0.25" right="0.25" top="0.75" bottom="0.75" header="0.3" footer="0.3"/>
  <pageSetup paperSize="9" scale="4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1:D147"/>
  <sheetViews>
    <sheetView showGridLines="0" showRowColHeaders="0" zoomScale="90" zoomScaleNormal="90" workbookViewId="0">
      <selection activeCell="A29" sqref="A29"/>
    </sheetView>
  </sheetViews>
  <sheetFormatPr defaultRowHeight="14.25" x14ac:dyDescent="0.2"/>
  <cols>
    <col min="1" max="1" width="56.59765625" customWidth="1"/>
    <col min="2" max="2" width="14" customWidth="1"/>
    <col min="3" max="9" width="41.8984375" bestFit="1" customWidth="1"/>
    <col min="10" max="10" width="11.59765625" bestFit="1" customWidth="1"/>
  </cols>
  <sheetData>
    <row r="1" spans="1:4" x14ac:dyDescent="0.2">
      <c r="C1" s="257" t="s">
        <v>492</v>
      </c>
      <c r="D1" s="257"/>
    </row>
    <row r="2" spans="1:4" x14ac:dyDescent="0.2">
      <c r="A2" t="s">
        <v>491</v>
      </c>
      <c r="C2" s="257"/>
      <c r="D2" s="257"/>
    </row>
    <row r="3" spans="1:4" x14ac:dyDescent="0.2">
      <c r="A3" s="26" t="s">
        <v>145</v>
      </c>
    </row>
    <row r="4" spans="1:4" x14ac:dyDescent="0.2">
      <c r="A4" s="26" t="s">
        <v>203</v>
      </c>
    </row>
    <row r="5" spans="1:4" x14ac:dyDescent="0.2">
      <c r="A5" s="26" t="s">
        <v>154</v>
      </c>
    </row>
    <row r="6" spans="1:4" x14ac:dyDescent="0.2">
      <c r="A6" s="26" t="s">
        <v>199</v>
      </c>
    </row>
    <row r="7" spans="1:4" x14ac:dyDescent="0.2">
      <c r="A7" s="26" t="s">
        <v>213</v>
      </c>
    </row>
    <row r="8" spans="1:4" x14ac:dyDescent="0.2">
      <c r="A8" s="26" t="s">
        <v>176</v>
      </c>
    </row>
    <row r="9" spans="1:4" x14ac:dyDescent="0.2">
      <c r="A9" s="26" t="s">
        <v>177</v>
      </c>
    </row>
    <row r="10" spans="1:4" x14ac:dyDescent="0.2">
      <c r="A10" s="26" t="s">
        <v>241</v>
      </c>
    </row>
    <row r="11" spans="1:4" x14ac:dyDescent="0.2">
      <c r="A11" s="26" t="s">
        <v>242</v>
      </c>
    </row>
    <row r="12" spans="1:4" x14ac:dyDescent="0.2">
      <c r="A12" s="26" t="s">
        <v>162</v>
      </c>
    </row>
    <row r="13" spans="1:4" x14ac:dyDescent="0.2">
      <c r="A13" s="26" t="s">
        <v>195</v>
      </c>
    </row>
    <row r="14" spans="1:4" x14ac:dyDescent="0.2">
      <c r="A14" s="26" t="s">
        <v>182</v>
      </c>
    </row>
    <row r="15" spans="1:4" x14ac:dyDescent="0.2">
      <c r="A15" s="26" t="s">
        <v>144</v>
      </c>
    </row>
    <row r="16" spans="1:4" x14ac:dyDescent="0.2">
      <c r="A16" s="26" t="s">
        <v>94</v>
      </c>
    </row>
    <row r="17" spans="1:1" x14ac:dyDescent="0.2">
      <c r="A17" s="26" t="s">
        <v>178</v>
      </c>
    </row>
    <row r="18" spans="1:1" x14ac:dyDescent="0.2">
      <c r="A18" s="26" t="s">
        <v>179</v>
      </c>
    </row>
    <row r="19" spans="1:1" x14ac:dyDescent="0.2">
      <c r="A19" s="26" t="s">
        <v>222</v>
      </c>
    </row>
    <row r="20" spans="1:1" x14ac:dyDescent="0.2">
      <c r="A20" s="26" t="s">
        <v>159</v>
      </c>
    </row>
    <row r="21" spans="1:1" x14ac:dyDescent="0.2">
      <c r="A21" s="26" t="s">
        <v>84</v>
      </c>
    </row>
    <row r="22" spans="1:1" x14ac:dyDescent="0.2">
      <c r="A22" s="26" t="s">
        <v>67</v>
      </c>
    </row>
    <row r="23" spans="1:1" x14ac:dyDescent="0.2">
      <c r="A23" s="26" t="s">
        <v>160</v>
      </c>
    </row>
    <row r="24" spans="1:1" x14ac:dyDescent="0.2">
      <c r="A24" s="26" t="s">
        <v>146</v>
      </c>
    </row>
    <row r="25" spans="1:1" x14ac:dyDescent="0.2">
      <c r="A25" s="26" t="s">
        <v>64</v>
      </c>
    </row>
    <row r="26" spans="1:1" x14ac:dyDescent="0.2">
      <c r="A26" s="26" t="s">
        <v>171</v>
      </c>
    </row>
    <row r="27" spans="1:1" x14ac:dyDescent="0.2">
      <c r="A27" s="26" t="s">
        <v>157</v>
      </c>
    </row>
    <row r="28" spans="1:1" x14ac:dyDescent="0.2">
      <c r="A28" s="26" t="s">
        <v>88</v>
      </c>
    </row>
    <row r="29" spans="1:1" x14ac:dyDescent="0.2">
      <c r="A29" s="26" t="s">
        <v>478</v>
      </c>
    </row>
    <row r="30" spans="1:1" x14ac:dyDescent="0.2">
      <c r="A30" s="26" t="s">
        <v>163</v>
      </c>
    </row>
    <row r="31" spans="1:1" x14ac:dyDescent="0.2">
      <c r="A31" s="26" t="s">
        <v>167</v>
      </c>
    </row>
    <row r="32" spans="1:1" x14ac:dyDescent="0.2">
      <c r="A32" s="26" t="s">
        <v>161</v>
      </c>
    </row>
    <row r="33" spans="1:1" x14ac:dyDescent="0.2">
      <c r="A33" s="26" t="s">
        <v>221</v>
      </c>
    </row>
    <row r="34" spans="1:1" x14ac:dyDescent="0.2">
      <c r="A34" s="26" t="s">
        <v>185</v>
      </c>
    </row>
    <row r="35" spans="1:1" x14ac:dyDescent="0.2">
      <c r="A35" s="26" t="s">
        <v>169</v>
      </c>
    </row>
    <row r="36" spans="1:1" x14ac:dyDescent="0.2">
      <c r="A36" s="26" t="s">
        <v>439</v>
      </c>
    </row>
    <row r="37" spans="1:1" x14ac:dyDescent="0.2">
      <c r="A37" s="26" t="s">
        <v>479</v>
      </c>
    </row>
    <row r="38" spans="1:1" x14ac:dyDescent="0.2">
      <c r="A38" s="26" t="s">
        <v>246</v>
      </c>
    </row>
    <row r="39" spans="1:1" x14ac:dyDescent="0.2">
      <c r="A39" s="26" t="s">
        <v>92</v>
      </c>
    </row>
    <row r="40" spans="1:1" x14ac:dyDescent="0.2">
      <c r="A40" s="26" t="s">
        <v>211</v>
      </c>
    </row>
    <row r="41" spans="1:1" x14ac:dyDescent="0.2">
      <c r="A41" s="26" t="s">
        <v>204</v>
      </c>
    </row>
    <row r="42" spans="1:1" x14ac:dyDescent="0.2">
      <c r="A42" s="26" t="s">
        <v>147</v>
      </c>
    </row>
    <row r="43" spans="1:1" x14ac:dyDescent="0.2">
      <c r="A43" s="26" t="s">
        <v>197</v>
      </c>
    </row>
    <row r="44" spans="1:1" x14ac:dyDescent="0.2">
      <c r="A44" s="26" t="s">
        <v>172</v>
      </c>
    </row>
    <row r="45" spans="1:1" x14ac:dyDescent="0.2">
      <c r="A45" s="26" t="s">
        <v>153</v>
      </c>
    </row>
    <row r="46" spans="1:1" x14ac:dyDescent="0.2">
      <c r="A46" s="26" t="s">
        <v>188</v>
      </c>
    </row>
    <row r="47" spans="1:1" x14ac:dyDescent="0.2">
      <c r="A47" s="26" t="s">
        <v>201</v>
      </c>
    </row>
    <row r="48" spans="1:1" x14ac:dyDescent="0.2">
      <c r="A48" s="26" t="s">
        <v>219</v>
      </c>
    </row>
    <row r="49" spans="1:1" x14ac:dyDescent="0.2">
      <c r="A49" s="26" t="s">
        <v>225</v>
      </c>
    </row>
    <row r="50" spans="1:1" x14ac:dyDescent="0.2">
      <c r="A50" s="26" t="s">
        <v>283</v>
      </c>
    </row>
    <row r="51" spans="1:1" x14ac:dyDescent="0.2">
      <c r="A51" s="26" t="s">
        <v>180</v>
      </c>
    </row>
    <row r="52" spans="1:1" x14ac:dyDescent="0.2">
      <c r="A52" s="26" t="s">
        <v>168</v>
      </c>
    </row>
    <row r="53" spans="1:1" x14ac:dyDescent="0.2">
      <c r="A53" s="26" t="s">
        <v>101</v>
      </c>
    </row>
    <row r="54" spans="1:1" x14ac:dyDescent="0.2">
      <c r="A54" s="26" t="s">
        <v>252</v>
      </c>
    </row>
    <row r="55" spans="1:1" x14ac:dyDescent="0.2">
      <c r="A55" s="26" t="s">
        <v>480</v>
      </c>
    </row>
    <row r="56" spans="1:1" x14ac:dyDescent="0.2">
      <c r="A56" s="26" t="s">
        <v>424</v>
      </c>
    </row>
    <row r="57" spans="1:1" x14ac:dyDescent="0.2">
      <c r="A57" s="26" t="s">
        <v>251</v>
      </c>
    </row>
    <row r="58" spans="1:1" x14ac:dyDescent="0.2">
      <c r="A58" s="26" t="s">
        <v>425</v>
      </c>
    </row>
    <row r="59" spans="1:1" x14ac:dyDescent="0.2">
      <c r="A59" s="26" t="s">
        <v>220</v>
      </c>
    </row>
    <row r="60" spans="1:1" x14ac:dyDescent="0.2">
      <c r="A60" s="26" t="s">
        <v>209</v>
      </c>
    </row>
    <row r="61" spans="1:1" x14ac:dyDescent="0.2">
      <c r="A61" s="26" t="s">
        <v>272</v>
      </c>
    </row>
    <row r="62" spans="1:1" x14ac:dyDescent="0.2">
      <c r="A62" s="26" t="s">
        <v>248</v>
      </c>
    </row>
    <row r="63" spans="1:1" x14ac:dyDescent="0.2">
      <c r="A63" s="26" t="s">
        <v>173</v>
      </c>
    </row>
    <row r="64" spans="1:1" x14ac:dyDescent="0.2">
      <c r="A64" s="26" t="s">
        <v>89</v>
      </c>
    </row>
    <row r="65" spans="1:1" x14ac:dyDescent="0.2">
      <c r="A65" s="26" t="s">
        <v>206</v>
      </c>
    </row>
    <row r="66" spans="1:1" x14ac:dyDescent="0.2">
      <c r="A66" s="26" t="s">
        <v>207</v>
      </c>
    </row>
    <row r="67" spans="1:1" x14ac:dyDescent="0.2">
      <c r="A67" s="26" t="s">
        <v>208</v>
      </c>
    </row>
    <row r="68" spans="1:1" x14ac:dyDescent="0.2">
      <c r="A68" s="26" t="s">
        <v>210</v>
      </c>
    </row>
    <row r="69" spans="1:1" x14ac:dyDescent="0.2">
      <c r="A69" s="26" t="s">
        <v>481</v>
      </c>
    </row>
    <row r="70" spans="1:1" x14ac:dyDescent="0.2">
      <c r="A70" s="26" t="s">
        <v>202</v>
      </c>
    </row>
    <row r="71" spans="1:1" x14ac:dyDescent="0.2">
      <c r="A71" s="26" t="s">
        <v>482</v>
      </c>
    </row>
    <row r="72" spans="1:1" x14ac:dyDescent="0.2">
      <c r="A72" s="26" t="s">
        <v>164</v>
      </c>
    </row>
    <row r="73" spans="1:1" x14ac:dyDescent="0.2">
      <c r="A73" s="26" t="s">
        <v>483</v>
      </c>
    </row>
    <row r="74" spans="1:1" x14ac:dyDescent="0.2">
      <c r="A74" s="26" t="s">
        <v>484</v>
      </c>
    </row>
    <row r="75" spans="1:1" x14ac:dyDescent="0.2">
      <c r="A75" s="26" t="s">
        <v>422</v>
      </c>
    </row>
    <row r="76" spans="1:1" x14ac:dyDescent="0.2">
      <c r="A76" s="26" t="s">
        <v>444</v>
      </c>
    </row>
    <row r="77" spans="1:1" x14ac:dyDescent="0.2">
      <c r="A77" s="26" t="s">
        <v>485</v>
      </c>
    </row>
    <row r="78" spans="1:1" x14ac:dyDescent="0.2">
      <c r="A78" s="26" t="s">
        <v>183</v>
      </c>
    </row>
    <row r="79" spans="1:1" x14ac:dyDescent="0.2">
      <c r="A79" s="26" t="s">
        <v>423</v>
      </c>
    </row>
    <row r="80" spans="1:1" x14ac:dyDescent="0.2">
      <c r="A80" s="26" t="s">
        <v>236</v>
      </c>
    </row>
    <row r="81" spans="1:1" x14ac:dyDescent="0.2">
      <c r="A81" s="26" t="s">
        <v>235</v>
      </c>
    </row>
    <row r="82" spans="1:1" x14ac:dyDescent="0.2">
      <c r="A82" s="26" t="s">
        <v>205</v>
      </c>
    </row>
    <row r="83" spans="1:1" x14ac:dyDescent="0.2">
      <c r="A83" s="26" t="s">
        <v>270</v>
      </c>
    </row>
    <row r="84" spans="1:1" x14ac:dyDescent="0.2">
      <c r="A84" s="26" t="s">
        <v>244</v>
      </c>
    </row>
    <row r="85" spans="1:1" x14ac:dyDescent="0.2">
      <c r="A85" s="26" t="s">
        <v>238</v>
      </c>
    </row>
    <row r="86" spans="1:1" x14ac:dyDescent="0.2">
      <c r="A86" s="26" t="s">
        <v>240</v>
      </c>
    </row>
    <row r="87" spans="1:1" x14ac:dyDescent="0.2">
      <c r="A87" s="26" t="s">
        <v>245</v>
      </c>
    </row>
    <row r="88" spans="1:1" x14ac:dyDescent="0.2">
      <c r="A88" s="26" t="s">
        <v>239</v>
      </c>
    </row>
    <row r="89" spans="1:1" x14ac:dyDescent="0.2">
      <c r="A89" s="26" t="s">
        <v>243</v>
      </c>
    </row>
    <row r="90" spans="1:1" x14ac:dyDescent="0.2">
      <c r="A90" s="26" t="s">
        <v>247</v>
      </c>
    </row>
    <row r="91" spans="1:1" x14ac:dyDescent="0.2">
      <c r="A91" s="26" t="s">
        <v>212</v>
      </c>
    </row>
    <row r="92" spans="1:1" x14ac:dyDescent="0.2">
      <c r="A92" s="26" t="s">
        <v>216</v>
      </c>
    </row>
    <row r="93" spans="1:1" x14ac:dyDescent="0.2">
      <c r="A93" s="26" t="s">
        <v>218</v>
      </c>
    </row>
    <row r="94" spans="1:1" x14ac:dyDescent="0.2">
      <c r="A94" s="26" t="s">
        <v>228</v>
      </c>
    </row>
    <row r="95" spans="1:1" x14ac:dyDescent="0.2">
      <c r="A95" s="26" t="s">
        <v>214</v>
      </c>
    </row>
    <row r="96" spans="1:1" x14ac:dyDescent="0.2">
      <c r="A96" s="26" t="s">
        <v>170</v>
      </c>
    </row>
    <row r="97" spans="1:1" x14ac:dyDescent="0.2">
      <c r="A97" s="26" t="s">
        <v>200</v>
      </c>
    </row>
    <row r="98" spans="1:1" x14ac:dyDescent="0.2">
      <c r="A98" s="26" t="s">
        <v>237</v>
      </c>
    </row>
    <row r="99" spans="1:1" x14ac:dyDescent="0.2">
      <c r="A99" s="26" t="s">
        <v>189</v>
      </c>
    </row>
    <row r="100" spans="1:1" x14ac:dyDescent="0.2">
      <c r="A100" s="26" t="s">
        <v>486</v>
      </c>
    </row>
    <row r="101" spans="1:1" x14ac:dyDescent="0.2">
      <c r="A101" s="26" t="s">
        <v>150</v>
      </c>
    </row>
    <row r="102" spans="1:1" x14ac:dyDescent="0.2">
      <c r="A102" s="26" t="s">
        <v>190</v>
      </c>
    </row>
    <row r="103" spans="1:1" x14ac:dyDescent="0.2">
      <c r="A103" s="26" t="s">
        <v>191</v>
      </c>
    </row>
    <row r="104" spans="1:1" x14ac:dyDescent="0.2">
      <c r="A104" s="26" t="s">
        <v>132</v>
      </c>
    </row>
    <row r="105" spans="1:1" x14ac:dyDescent="0.2">
      <c r="A105" s="26" t="s">
        <v>487</v>
      </c>
    </row>
    <row r="106" spans="1:1" x14ac:dyDescent="0.2">
      <c r="A106" s="26" t="s">
        <v>98</v>
      </c>
    </row>
    <row r="107" spans="1:1" x14ac:dyDescent="0.2">
      <c r="A107" s="26" t="s">
        <v>215</v>
      </c>
    </row>
    <row r="108" spans="1:1" x14ac:dyDescent="0.2">
      <c r="A108" s="26" t="s">
        <v>217</v>
      </c>
    </row>
    <row r="109" spans="1:1" x14ac:dyDescent="0.2">
      <c r="A109" s="26" t="s">
        <v>224</v>
      </c>
    </row>
    <row r="110" spans="1:1" x14ac:dyDescent="0.2">
      <c r="A110" s="26" t="s">
        <v>96</v>
      </c>
    </row>
    <row r="111" spans="1:1" x14ac:dyDescent="0.2">
      <c r="A111" s="26" t="s">
        <v>226</v>
      </c>
    </row>
    <row r="112" spans="1:1" x14ac:dyDescent="0.2">
      <c r="A112" s="26" t="s">
        <v>477</v>
      </c>
    </row>
    <row r="113" spans="1:1" x14ac:dyDescent="0.2">
      <c r="A113" s="26" t="s">
        <v>234</v>
      </c>
    </row>
    <row r="114" spans="1:1" x14ac:dyDescent="0.2">
      <c r="A114" s="26" t="s">
        <v>223</v>
      </c>
    </row>
    <row r="115" spans="1:1" x14ac:dyDescent="0.2">
      <c r="A115" s="26" t="s">
        <v>488</v>
      </c>
    </row>
    <row r="116" spans="1:1" x14ac:dyDescent="0.2">
      <c r="A116" s="26" t="s">
        <v>256</v>
      </c>
    </row>
    <row r="117" spans="1:1" x14ac:dyDescent="0.2">
      <c r="A117" s="26" t="s">
        <v>148</v>
      </c>
    </row>
    <row r="118" spans="1:1" x14ac:dyDescent="0.2">
      <c r="A118" s="26" t="s">
        <v>156</v>
      </c>
    </row>
    <row r="119" spans="1:1" x14ac:dyDescent="0.2">
      <c r="A119" s="26" t="s">
        <v>232</v>
      </c>
    </row>
    <row r="120" spans="1:1" x14ac:dyDescent="0.2">
      <c r="A120" s="26" t="s">
        <v>184</v>
      </c>
    </row>
    <row r="121" spans="1:1" x14ac:dyDescent="0.2">
      <c r="A121" s="26" t="s">
        <v>231</v>
      </c>
    </row>
    <row r="122" spans="1:1" x14ac:dyDescent="0.2">
      <c r="A122" s="26" t="s">
        <v>152</v>
      </c>
    </row>
    <row r="123" spans="1:1" x14ac:dyDescent="0.2">
      <c r="A123" s="26" t="s">
        <v>406</v>
      </c>
    </row>
    <row r="124" spans="1:1" x14ac:dyDescent="0.2">
      <c r="A124" s="26" t="s">
        <v>175</v>
      </c>
    </row>
    <row r="125" spans="1:1" x14ac:dyDescent="0.2">
      <c r="A125" s="26" t="s">
        <v>155</v>
      </c>
    </row>
    <row r="126" spans="1:1" x14ac:dyDescent="0.2">
      <c r="A126" s="26" t="s">
        <v>128</v>
      </c>
    </row>
    <row r="127" spans="1:1" x14ac:dyDescent="0.2">
      <c r="A127" s="26" t="s">
        <v>181</v>
      </c>
    </row>
    <row r="128" spans="1:1" x14ac:dyDescent="0.2">
      <c r="A128" s="26" t="s">
        <v>230</v>
      </c>
    </row>
    <row r="129" spans="1:1" x14ac:dyDescent="0.2">
      <c r="A129" s="26" t="s">
        <v>229</v>
      </c>
    </row>
    <row r="130" spans="1:1" x14ac:dyDescent="0.2">
      <c r="A130" s="26" t="s">
        <v>489</v>
      </c>
    </row>
    <row r="131" spans="1:1" x14ac:dyDescent="0.2">
      <c r="A131" s="26" t="s">
        <v>233</v>
      </c>
    </row>
    <row r="132" spans="1:1" x14ac:dyDescent="0.2">
      <c r="A132" s="26" t="s">
        <v>174</v>
      </c>
    </row>
    <row r="133" spans="1:1" x14ac:dyDescent="0.2">
      <c r="A133" s="26" t="s">
        <v>151</v>
      </c>
    </row>
    <row r="134" spans="1:1" x14ac:dyDescent="0.2">
      <c r="A134" s="26" t="s">
        <v>149</v>
      </c>
    </row>
    <row r="135" spans="1:1" x14ac:dyDescent="0.2">
      <c r="A135" s="26" t="s">
        <v>198</v>
      </c>
    </row>
    <row r="136" spans="1:1" x14ac:dyDescent="0.2">
      <c r="A136" s="26" t="s">
        <v>158</v>
      </c>
    </row>
    <row r="137" spans="1:1" x14ac:dyDescent="0.2">
      <c r="A137" s="26" t="s">
        <v>300</v>
      </c>
    </row>
    <row r="138" spans="1:1" x14ac:dyDescent="0.2">
      <c r="A138" s="26" t="s">
        <v>194</v>
      </c>
    </row>
    <row r="139" spans="1:1" x14ac:dyDescent="0.2">
      <c r="A139" s="26" t="s">
        <v>192</v>
      </c>
    </row>
    <row r="140" spans="1:1" x14ac:dyDescent="0.2">
      <c r="A140" s="26" t="s">
        <v>196</v>
      </c>
    </row>
    <row r="141" spans="1:1" x14ac:dyDescent="0.2">
      <c r="A141" s="26" t="s">
        <v>165</v>
      </c>
    </row>
    <row r="142" spans="1:1" x14ac:dyDescent="0.2">
      <c r="A142" s="26" t="s">
        <v>166</v>
      </c>
    </row>
    <row r="143" spans="1:1" x14ac:dyDescent="0.2">
      <c r="A143" s="26" t="s">
        <v>187</v>
      </c>
    </row>
    <row r="144" spans="1:1" x14ac:dyDescent="0.2">
      <c r="A144" s="26" t="s">
        <v>227</v>
      </c>
    </row>
    <row r="145" spans="1:1" x14ac:dyDescent="0.2">
      <c r="A145" s="26" t="s">
        <v>186</v>
      </c>
    </row>
    <row r="146" spans="1:1" x14ac:dyDescent="0.2">
      <c r="A146" s="26" t="s">
        <v>407</v>
      </c>
    </row>
    <row r="147" spans="1:1" x14ac:dyDescent="0.2">
      <c r="A147" s="26" t="s">
        <v>490</v>
      </c>
    </row>
  </sheetData>
  <mergeCells count="1">
    <mergeCell ref="C1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B3:R107"/>
  <sheetViews>
    <sheetView topLeftCell="A15" workbookViewId="0">
      <selection activeCell="B5" sqref="B5"/>
    </sheetView>
  </sheetViews>
  <sheetFormatPr defaultRowHeight="14.25" x14ac:dyDescent="0.2"/>
  <cols>
    <col min="1" max="1" width="3.19921875" customWidth="1"/>
    <col min="2" max="2" width="54.796875" customWidth="1"/>
    <col min="3" max="13" width="5.19921875" customWidth="1"/>
    <col min="18" max="18" width="13.5" customWidth="1"/>
  </cols>
  <sheetData>
    <row r="3" spans="2:18" ht="15" customHeight="1" x14ac:dyDescent="0.2">
      <c r="B3" s="23" t="s">
        <v>284</v>
      </c>
      <c r="C3" s="23" t="s">
        <v>19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26</v>
      </c>
      <c r="K3" s="23" t="s">
        <v>27</v>
      </c>
      <c r="L3" s="23" t="s">
        <v>288</v>
      </c>
      <c r="M3" s="23" t="s">
        <v>289</v>
      </c>
      <c r="N3" s="23" t="s">
        <v>29</v>
      </c>
      <c r="O3" s="23" t="s">
        <v>30</v>
      </c>
      <c r="P3" s="23" t="s">
        <v>31</v>
      </c>
      <c r="Q3" s="23" t="s">
        <v>32</v>
      </c>
      <c r="R3" s="23" t="s">
        <v>293</v>
      </c>
    </row>
    <row r="4" spans="2:18" ht="15" customHeight="1" x14ac:dyDescent="0.2">
      <c r="B4" s="16" t="s">
        <v>145</v>
      </c>
      <c r="C4" s="22"/>
      <c r="D4" s="22"/>
      <c r="E4" s="22"/>
      <c r="F4" s="22"/>
      <c r="G4" s="22"/>
      <c r="H4" s="22"/>
      <c r="I4" s="22"/>
      <c r="J4" s="22"/>
      <c r="K4" s="22"/>
      <c r="L4" s="15" t="s">
        <v>288</v>
      </c>
      <c r="M4" s="15" t="s">
        <v>289</v>
      </c>
      <c r="N4" s="15" t="s">
        <v>29</v>
      </c>
      <c r="O4" s="15" t="s">
        <v>30</v>
      </c>
      <c r="P4" s="15" t="s">
        <v>31</v>
      </c>
      <c r="Q4" s="15" t="s">
        <v>32</v>
      </c>
      <c r="R4" s="22"/>
    </row>
    <row r="5" spans="2:18" ht="15" customHeight="1" x14ac:dyDescent="0.2">
      <c r="B5" s="4" t="s">
        <v>203</v>
      </c>
      <c r="C5" s="22"/>
      <c r="D5" s="22"/>
      <c r="E5" s="22"/>
      <c r="F5" s="22"/>
      <c r="G5" s="22"/>
      <c r="H5" s="22"/>
      <c r="I5" s="22"/>
      <c r="J5" s="15" t="s">
        <v>26</v>
      </c>
      <c r="K5" s="15" t="s">
        <v>27</v>
      </c>
      <c r="L5" s="22"/>
      <c r="M5" s="22"/>
      <c r="N5" s="22"/>
      <c r="O5" s="22"/>
      <c r="P5" s="22"/>
      <c r="Q5" s="22"/>
      <c r="R5" s="22"/>
    </row>
    <row r="6" spans="2:18" ht="15" customHeight="1" x14ac:dyDescent="0.2">
      <c r="B6" s="4" t="s">
        <v>154</v>
      </c>
      <c r="C6" s="22"/>
      <c r="D6" s="22"/>
      <c r="E6" s="22"/>
      <c r="F6" s="15"/>
      <c r="G6" s="15"/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288</v>
      </c>
      <c r="M6" s="15" t="s">
        <v>289</v>
      </c>
      <c r="N6" s="15" t="s">
        <v>29</v>
      </c>
      <c r="O6" s="15" t="s">
        <v>30</v>
      </c>
      <c r="P6" s="15" t="s">
        <v>31</v>
      </c>
      <c r="Q6" s="15" t="s">
        <v>32</v>
      </c>
      <c r="R6" s="15" t="s">
        <v>293</v>
      </c>
    </row>
    <row r="7" spans="2:18" ht="15" customHeight="1" x14ac:dyDescent="0.2">
      <c r="B7" s="4" t="s">
        <v>199</v>
      </c>
      <c r="C7" s="22"/>
      <c r="D7" s="22"/>
      <c r="E7" s="22"/>
      <c r="F7" s="22"/>
      <c r="G7" s="22"/>
      <c r="H7" s="22"/>
      <c r="I7" s="22"/>
      <c r="J7" s="15" t="s">
        <v>26</v>
      </c>
      <c r="K7" s="15" t="s">
        <v>27</v>
      </c>
      <c r="L7" s="22"/>
      <c r="M7" s="22"/>
      <c r="N7" s="22"/>
      <c r="O7" s="22"/>
      <c r="P7" s="22"/>
      <c r="Q7" s="22"/>
      <c r="R7" s="22"/>
    </row>
    <row r="8" spans="2:18" ht="15" customHeight="1" x14ac:dyDescent="0.2">
      <c r="B8" s="4" t="s">
        <v>213</v>
      </c>
      <c r="C8" s="22"/>
      <c r="D8" s="22"/>
      <c r="E8" s="22"/>
      <c r="F8" s="22"/>
      <c r="G8" s="22"/>
      <c r="H8" s="22"/>
      <c r="I8" s="22"/>
      <c r="J8" s="22"/>
      <c r="K8" s="22"/>
      <c r="L8" s="15" t="s">
        <v>288</v>
      </c>
      <c r="M8" s="15" t="s">
        <v>289</v>
      </c>
      <c r="N8" s="15" t="s">
        <v>29</v>
      </c>
      <c r="O8" s="15" t="s">
        <v>30</v>
      </c>
      <c r="P8" s="15" t="s">
        <v>31</v>
      </c>
      <c r="Q8" s="15" t="s">
        <v>32</v>
      </c>
      <c r="R8" s="15" t="s">
        <v>293</v>
      </c>
    </row>
    <row r="9" spans="2:18" ht="15" customHeight="1" x14ac:dyDescent="0.2">
      <c r="B9" s="4" t="s">
        <v>176</v>
      </c>
      <c r="C9" s="22"/>
      <c r="D9" s="22"/>
      <c r="E9" s="22"/>
      <c r="F9" s="22"/>
      <c r="G9" s="22"/>
      <c r="H9" s="15" t="s">
        <v>24</v>
      </c>
      <c r="I9" s="15" t="s">
        <v>25</v>
      </c>
      <c r="J9" s="15" t="s">
        <v>26</v>
      </c>
      <c r="K9" s="15" t="s">
        <v>27</v>
      </c>
      <c r="L9" s="15" t="s">
        <v>288</v>
      </c>
      <c r="M9" s="15" t="s">
        <v>289</v>
      </c>
      <c r="N9" s="15" t="s">
        <v>29</v>
      </c>
      <c r="O9" s="15" t="s">
        <v>30</v>
      </c>
      <c r="P9" s="15" t="s">
        <v>31</v>
      </c>
      <c r="Q9" s="15" t="s">
        <v>32</v>
      </c>
      <c r="R9" s="22"/>
    </row>
    <row r="10" spans="2:18" ht="15" customHeight="1" x14ac:dyDescent="0.2">
      <c r="B10" s="4" t="s">
        <v>177</v>
      </c>
      <c r="C10" s="22"/>
      <c r="D10" s="15" t="s">
        <v>20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ht="15" customHeight="1" x14ac:dyDescent="0.2">
      <c r="B11" s="17" t="s">
        <v>241</v>
      </c>
      <c r="C11" s="15" t="s">
        <v>19</v>
      </c>
      <c r="D11" s="15" t="s">
        <v>20</v>
      </c>
      <c r="E11" s="15" t="s">
        <v>21</v>
      </c>
      <c r="F11" s="15" t="s">
        <v>22</v>
      </c>
      <c r="G11" s="15" t="s">
        <v>23</v>
      </c>
      <c r="H11" s="15" t="s">
        <v>24</v>
      </c>
      <c r="I11" s="15" t="s">
        <v>25</v>
      </c>
      <c r="J11" s="22"/>
      <c r="K11" s="22"/>
      <c r="L11" s="22"/>
      <c r="M11" s="22"/>
      <c r="N11" s="22"/>
      <c r="O11" s="22"/>
      <c r="P11" s="22"/>
      <c r="Q11" s="22"/>
      <c r="R11" s="21"/>
    </row>
    <row r="12" spans="2:18" ht="15" customHeight="1" x14ac:dyDescent="0.2">
      <c r="B12" s="17" t="s">
        <v>242</v>
      </c>
      <c r="C12" s="15" t="s">
        <v>19</v>
      </c>
      <c r="D12" s="15" t="s">
        <v>20</v>
      </c>
      <c r="E12" s="15" t="s">
        <v>21</v>
      </c>
      <c r="F12" s="15" t="s">
        <v>22</v>
      </c>
      <c r="G12" s="15" t="s">
        <v>23</v>
      </c>
      <c r="H12" s="15" t="s">
        <v>24</v>
      </c>
      <c r="I12" s="15" t="s">
        <v>25</v>
      </c>
      <c r="J12" s="22"/>
      <c r="K12" s="22"/>
      <c r="L12" s="22"/>
      <c r="M12" s="22"/>
      <c r="N12" s="22"/>
      <c r="O12" s="22"/>
      <c r="P12" s="22"/>
      <c r="Q12" s="22"/>
      <c r="R12" s="21"/>
    </row>
    <row r="13" spans="2:18" ht="15" customHeight="1" x14ac:dyDescent="0.2">
      <c r="B13" s="4" t="s">
        <v>760</v>
      </c>
      <c r="C13" s="22"/>
      <c r="D13" s="22"/>
      <c r="E13" s="15" t="s">
        <v>21</v>
      </c>
      <c r="F13" s="15" t="s">
        <v>22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5" customHeight="1" x14ac:dyDescent="0.2">
      <c r="B14" s="4" t="s">
        <v>182</v>
      </c>
      <c r="C14" s="22"/>
      <c r="D14" s="22"/>
      <c r="E14" s="15" t="s">
        <v>21</v>
      </c>
      <c r="F14" s="15" t="s">
        <v>22</v>
      </c>
      <c r="G14" s="15" t="s">
        <v>23</v>
      </c>
      <c r="H14" s="15" t="s">
        <v>24</v>
      </c>
      <c r="I14" s="15" t="s">
        <v>25</v>
      </c>
      <c r="J14" s="15" t="s">
        <v>26</v>
      </c>
      <c r="K14" s="15" t="s">
        <v>27</v>
      </c>
      <c r="L14" s="15" t="s">
        <v>288</v>
      </c>
      <c r="M14" s="15" t="s">
        <v>289</v>
      </c>
      <c r="N14" s="15" t="s">
        <v>29</v>
      </c>
      <c r="O14" s="15" t="s">
        <v>30</v>
      </c>
      <c r="P14" s="15" t="s">
        <v>31</v>
      </c>
      <c r="Q14" s="15" t="s">
        <v>32</v>
      </c>
      <c r="R14" s="15" t="s">
        <v>293</v>
      </c>
    </row>
    <row r="15" spans="2:18" ht="15" customHeight="1" x14ac:dyDescent="0.2">
      <c r="B15" s="4" t="s">
        <v>144</v>
      </c>
      <c r="C15" s="22"/>
      <c r="D15" s="22"/>
      <c r="E15" s="22"/>
      <c r="F15" s="22"/>
      <c r="G15" s="22"/>
      <c r="H15" s="22"/>
      <c r="I15" s="22"/>
      <c r="J15" s="22"/>
      <c r="K15" s="15" t="s">
        <v>27</v>
      </c>
      <c r="L15" s="15" t="s">
        <v>288</v>
      </c>
      <c r="M15" s="15" t="s">
        <v>289</v>
      </c>
      <c r="N15" s="15" t="s">
        <v>29</v>
      </c>
      <c r="O15" s="15" t="s">
        <v>30</v>
      </c>
      <c r="P15" s="15" t="s">
        <v>31</v>
      </c>
      <c r="Q15" s="15" t="s">
        <v>32</v>
      </c>
      <c r="R15" s="22"/>
    </row>
    <row r="16" spans="2:18" ht="15" customHeight="1" x14ac:dyDescent="0.2">
      <c r="B16" s="4" t="s">
        <v>178</v>
      </c>
      <c r="C16" s="22"/>
      <c r="D16" s="15" t="s">
        <v>20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5" customHeight="1" x14ac:dyDescent="0.2">
      <c r="B17" s="4" t="s">
        <v>179</v>
      </c>
      <c r="C17" s="22"/>
      <c r="D17" s="22"/>
      <c r="E17" s="15" t="s">
        <v>21</v>
      </c>
      <c r="F17" s="15" t="s">
        <v>22</v>
      </c>
      <c r="G17" s="15" t="s">
        <v>23</v>
      </c>
      <c r="H17" s="15" t="s">
        <v>24</v>
      </c>
      <c r="I17" s="15" t="s">
        <v>25</v>
      </c>
      <c r="J17" s="15" t="s">
        <v>26</v>
      </c>
      <c r="K17" s="15" t="s">
        <v>27</v>
      </c>
      <c r="L17" s="15" t="s">
        <v>288</v>
      </c>
      <c r="M17" s="15" t="s">
        <v>289</v>
      </c>
      <c r="N17" s="22"/>
      <c r="O17" s="22"/>
      <c r="P17" s="22"/>
      <c r="Q17" s="22"/>
      <c r="R17" s="22"/>
    </row>
    <row r="18" spans="2:18" ht="15" customHeight="1" x14ac:dyDescent="0.2">
      <c r="B18" s="4" t="s">
        <v>222</v>
      </c>
      <c r="C18" s="22"/>
      <c r="D18" s="22"/>
      <c r="E18" s="22"/>
      <c r="F18" s="22"/>
      <c r="G18" s="22"/>
      <c r="H18" s="15" t="s">
        <v>24</v>
      </c>
      <c r="I18" s="15" t="s">
        <v>25</v>
      </c>
      <c r="J18" s="15" t="s">
        <v>26</v>
      </c>
      <c r="K18" s="15" t="s">
        <v>27</v>
      </c>
      <c r="L18" s="15" t="s">
        <v>288</v>
      </c>
      <c r="M18" s="15" t="s">
        <v>289</v>
      </c>
      <c r="N18" s="15" t="s">
        <v>29</v>
      </c>
      <c r="O18" s="15" t="s">
        <v>30</v>
      </c>
      <c r="P18" s="15" t="s">
        <v>31</v>
      </c>
      <c r="Q18" s="15" t="s">
        <v>32</v>
      </c>
      <c r="R18" s="22"/>
    </row>
    <row r="19" spans="2:18" ht="15" customHeight="1" x14ac:dyDescent="0.2">
      <c r="B19" s="5" t="s">
        <v>159</v>
      </c>
      <c r="C19" s="22"/>
      <c r="D19" s="22"/>
      <c r="E19" s="22"/>
      <c r="F19" s="22"/>
      <c r="G19" s="22"/>
      <c r="H19" s="22"/>
      <c r="I19" s="22"/>
      <c r="J19" s="15" t="s">
        <v>26</v>
      </c>
      <c r="K19" s="15" t="s">
        <v>27</v>
      </c>
      <c r="L19" s="15" t="s">
        <v>288</v>
      </c>
      <c r="M19" s="15" t="s">
        <v>289</v>
      </c>
      <c r="N19" s="22"/>
      <c r="O19" s="22"/>
      <c r="P19" s="22"/>
      <c r="Q19" s="22"/>
      <c r="R19" s="22"/>
    </row>
    <row r="20" spans="2:18" ht="15" customHeight="1" x14ac:dyDescent="0.2">
      <c r="B20" s="5" t="s">
        <v>84</v>
      </c>
      <c r="C20" s="22"/>
      <c r="D20" s="22"/>
      <c r="E20" s="22"/>
      <c r="F20" s="22"/>
      <c r="G20" s="22"/>
      <c r="H20" s="22"/>
      <c r="I20" s="22"/>
      <c r="J20" s="15" t="s">
        <v>26</v>
      </c>
      <c r="K20" s="15" t="s">
        <v>27</v>
      </c>
      <c r="L20" s="15" t="s">
        <v>288</v>
      </c>
      <c r="M20" s="15" t="s">
        <v>289</v>
      </c>
      <c r="N20" s="22"/>
      <c r="O20" s="22"/>
      <c r="P20" s="22"/>
      <c r="Q20" s="22"/>
      <c r="R20" s="22"/>
    </row>
    <row r="21" spans="2:18" ht="15" customHeight="1" x14ac:dyDescent="0.2">
      <c r="B21" s="4" t="s">
        <v>146</v>
      </c>
      <c r="C21" s="22"/>
      <c r="D21" s="22"/>
      <c r="E21" s="15" t="s">
        <v>21</v>
      </c>
      <c r="F21" s="15" t="s">
        <v>22</v>
      </c>
      <c r="G21" s="15" t="s">
        <v>23</v>
      </c>
      <c r="H21" s="15" t="s">
        <v>24</v>
      </c>
      <c r="I21" s="15" t="s">
        <v>25</v>
      </c>
      <c r="J21" s="15" t="s">
        <v>26</v>
      </c>
      <c r="K21" s="15" t="s">
        <v>27</v>
      </c>
      <c r="L21" s="15" t="s">
        <v>288</v>
      </c>
      <c r="M21" s="15" t="s">
        <v>289</v>
      </c>
      <c r="N21" s="22"/>
      <c r="O21" s="22"/>
      <c r="P21" s="22"/>
      <c r="Q21" s="22"/>
      <c r="R21" s="22"/>
    </row>
    <row r="22" spans="2:18" ht="15" customHeight="1" x14ac:dyDescent="0.2">
      <c r="B22" s="4" t="s">
        <v>64</v>
      </c>
      <c r="C22" s="22"/>
      <c r="D22" s="22"/>
      <c r="E22" s="22"/>
      <c r="F22" s="15" t="s">
        <v>22</v>
      </c>
      <c r="G22" s="15" t="s">
        <v>23</v>
      </c>
      <c r="H22" s="15" t="s">
        <v>24</v>
      </c>
      <c r="I22" s="15" t="s">
        <v>25</v>
      </c>
      <c r="J22" s="15" t="s">
        <v>26</v>
      </c>
      <c r="K22" s="15" t="s">
        <v>27</v>
      </c>
      <c r="L22" s="15" t="s">
        <v>288</v>
      </c>
      <c r="M22" s="15" t="s">
        <v>289</v>
      </c>
      <c r="N22" s="22"/>
      <c r="O22" s="22"/>
      <c r="P22" s="22"/>
      <c r="Q22" s="22"/>
      <c r="R22" s="22"/>
    </row>
    <row r="23" spans="2:18" ht="15" customHeight="1" x14ac:dyDescent="0.2">
      <c r="B23" s="4" t="s">
        <v>171</v>
      </c>
      <c r="C23" s="22"/>
      <c r="D23" s="22"/>
      <c r="E23" s="22"/>
      <c r="F23" s="22"/>
      <c r="G23" s="22"/>
      <c r="H23" s="15" t="s">
        <v>24</v>
      </c>
      <c r="I23" s="15" t="s">
        <v>25</v>
      </c>
      <c r="J23" s="22"/>
      <c r="K23" s="22"/>
      <c r="L23" s="22"/>
      <c r="M23" s="22"/>
      <c r="N23" s="22"/>
      <c r="O23" s="22"/>
      <c r="P23" s="22"/>
      <c r="Q23" s="22"/>
      <c r="R23" s="22"/>
    </row>
    <row r="24" spans="2:18" ht="15" customHeight="1" x14ac:dyDescent="0.2">
      <c r="B24" s="4" t="s">
        <v>157</v>
      </c>
      <c r="C24" s="22"/>
      <c r="D24" s="22"/>
      <c r="E24" s="22"/>
      <c r="F24" s="22"/>
      <c r="G24" s="22"/>
      <c r="H24" s="22"/>
      <c r="I24" s="22"/>
      <c r="J24" s="15" t="s">
        <v>26</v>
      </c>
      <c r="K24" s="15" t="s">
        <v>27</v>
      </c>
      <c r="L24" s="15" t="s">
        <v>288</v>
      </c>
      <c r="M24" s="15" t="s">
        <v>289</v>
      </c>
      <c r="N24" s="22"/>
      <c r="O24" s="22"/>
      <c r="P24" s="22"/>
      <c r="Q24" s="22"/>
      <c r="R24" s="22"/>
    </row>
    <row r="25" spans="2:18" ht="15" customHeight="1" x14ac:dyDescent="0.2">
      <c r="B25" s="4" t="s">
        <v>722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5" t="s">
        <v>29</v>
      </c>
      <c r="O25" s="15" t="s">
        <v>30</v>
      </c>
      <c r="P25" s="15" t="s">
        <v>31</v>
      </c>
      <c r="Q25" s="15" t="s">
        <v>32</v>
      </c>
      <c r="R25" s="15" t="s">
        <v>293</v>
      </c>
    </row>
    <row r="26" spans="2:18" ht="15" customHeight="1" x14ac:dyDescent="0.2">
      <c r="B26" s="4" t="s">
        <v>185</v>
      </c>
      <c r="C26" s="22"/>
      <c r="D26" s="22"/>
      <c r="E26" s="22"/>
      <c r="F26" s="22"/>
      <c r="G26" s="22"/>
      <c r="H26" s="15" t="s">
        <v>24</v>
      </c>
      <c r="I26" s="15" t="s">
        <v>25</v>
      </c>
      <c r="J26" s="15" t="s">
        <v>26</v>
      </c>
      <c r="K26" s="15" t="s">
        <v>27</v>
      </c>
      <c r="L26" s="15" t="s">
        <v>288</v>
      </c>
      <c r="M26" s="15" t="s">
        <v>289</v>
      </c>
      <c r="N26" s="15" t="s">
        <v>29</v>
      </c>
      <c r="O26" s="15" t="s">
        <v>30</v>
      </c>
      <c r="P26" s="15" t="s">
        <v>31</v>
      </c>
      <c r="Q26" s="15" t="s">
        <v>32</v>
      </c>
      <c r="R26" s="22"/>
    </row>
    <row r="27" spans="2:18" ht="15" customHeight="1" x14ac:dyDescent="0.2">
      <c r="B27" s="16" t="s">
        <v>169</v>
      </c>
      <c r="C27" s="15" t="s">
        <v>19</v>
      </c>
      <c r="D27" s="15" t="s">
        <v>20</v>
      </c>
      <c r="E27" s="15" t="s">
        <v>21</v>
      </c>
      <c r="F27" s="15" t="s">
        <v>22</v>
      </c>
      <c r="G27" s="15" t="s">
        <v>23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ht="15" customHeight="1" x14ac:dyDescent="0.2">
      <c r="B28" s="4" t="s">
        <v>211</v>
      </c>
      <c r="C28" s="15" t="s">
        <v>19</v>
      </c>
      <c r="D28" s="15" t="s">
        <v>20</v>
      </c>
      <c r="E28" s="15" t="s">
        <v>21</v>
      </c>
      <c r="F28" s="15" t="s">
        <v>22</v>
      </c>
      <c r="G28" s="15" t="s">
        <v>23</v>
      </c>
      <c r="H28" s="15" t="s">
        <v>24</v>
      </c>
      <c r="I28" s="15" t="s">
        <v>25</v>
      </c>
      <c r="J28" s="15" t="s">
        <v>26</v>
      </c>
      <c r="K28" s="15" t="s">
        <v>27</v>
      </c>
      <c r="L28" s="15" t="s">
        <v>288</v>
      </c>
      <c r="M28" s="15" t="s">
        <v>289</v>
      </c>
      <c r="N28" s="15" t="s">
        <v>29</v>
      </c>
      <c r="O28" s="15" t="s">
        <v>30</v>
      </c>
      <c r="P28" s="15" t="s">
        <v>31</v>
      </c>
      <c r="Q28" s="15" t="s">
        <v>32</v>
      </c>
      <c r="R28" s="22"/>
    </row>
    <row r="29" spans="2:18" ht="15" customHeight="1" x14ac:dyDescent="0.2">
      <c r="B29" s="4" t="s">
        <v>204</v>
      </c>
      <c r="C29" s="22"/>
      <c r="D29" s="22"/>
      <c r="E29" s="22"/>
      <c r="F29" s="22"/>
      <c r="G29" s="22"/>
      <c r="H29" s="22"/>
      <c r="I29" s="22"/>
      <c r="J29" s="15" t="s">
        <v>26</v>
      </c>
      <c r="K29" s="15" t="s">
        <v>27</v>
      </c>
      <c r="L29" s="15" t="s">
        <v>288</v>
      </c>
      <c r="M29" s="15" t="s">
        <v>289</v>
      </c>
      <c r="N29" s="22"/>
      <c r="O29" s="22"/>
      <c r="P29" s="22"/>
      <c r="Q29" s="22"/>
      <c r="R29" s="22"/>
    </row>
    <row r="30" spans="2:18" ht="15" customHeight="1" x14ac:dyDescent="0.2">
      <c r="B30" s="4" t="s">
        <v>147</v>
      </c>
      <c r="C30" s="22"/>
      <c r="D30" s="22"/>
      <c r="E30" s="15" t="s">
        <v>21</v>
      </c>
      <c r="F30" s="15" t="s">
        <v>22</v>
      </c>
      <c r="G30" s="15" t="s">
        <v>23</v>
      </c>
      <c r="H30" s="15" t="s">
        <v>24</v>
      </c>
      <c r="I30" s="15" t="s">
        <v>25</v>
      </c>
      <c r="J30" s="15" t="s">
        <v>26</v>
      </c>
      <c r="K30" s="15" t="s">
        <v>27</v>
      </c>
      <c r="L30" s="15" t="s">
        <v>288</v>
      </c>
      <c r="M30" s="15" t="s">
        <v>289</v>
      </c>
      <c r="N30" s="22"/>
      <c r="O30" s="22"/>
      <c r="P30" s="22"/>
      <c r="Q30" s="22"/>
      <c r="R30" s="22"/>
    </row>
    <row r="31" spans="2:18" ht="15" customHeight="1" x14ac:dyDescent="0.2">
      <c r="B31" s="4" t="s">
        <v>197</v>
      </c>
      <c r="C31" s="22"/>
      <c r="D31" s="22"/>
      <c r="E31" s="22"/>
      <c r="F31" s="22"/>
      <c r="G31" s="22"/>
      <c r="H31" s="22"/>
      <c r="I31" s="22"/>
      <c r="J31" s="15" t="s">
        <v>26</v>
      </c>
      <c r="K31" s="15" t="s">
        <v>27</v>
      </c>
      <c r="L31" s="15" t="s">
        <v>288</v>
      </c>
      <c r="M31" s="15" t="s">
        <v>289</v>
      </c>
      <c r="N31" s="15" t="s">
        <v>29</v>
      </c>
      <c r="O31" s="15" t="s">
        <v>30</v>
      </c>
      <c r="P31" s="15" t="s">
        <v>31</v>
      </c>
      <c r="Q31" s="15" t="s">
        <v>32</v>
      </c>
      <c r="R31" s="22"/>
    </row>
    <row r="32" spans="2:18" ht="15" customHeight="1" x14ac:dyDescent="0.2">
      <c r="B32" s="4" t="s">
        <v>172</v>
      </c>
      <c r="C32" s="22"/>
      <c r="D32" s="22"/>
      <c r="E32" s="22"/>
      <c r="F32" s="22"/>
      <c r="G32" s="22"/>
      <c r="H32" s="22"/>
      <c r="I32" s="22"/>
      <c r="J32" s="15" t="s">
        <v>26</v>
      </c>
      <c r="K32" s="15" t="s">
        <v>27</v>
      </c>
      <c r="L32" s="22"/>
      <c r="M32" s="22"/>
      <c r="N32" s="22"/>
      <c r="O32" s="22"/>
      <c r="P32" s="22"/>
      <c r="Q32" s="22"/>
      <c r="R32" s="22"/>
    </row>
    <row r="33" spans="2:18" ht="15" customHeight="1" x14ac:dyDescent="0.2">
      <c r="B33" s="4" t="s">
        <v>153</v>
      </c>
      <c r="C33" s="22"/>
      <c r="D33" s="22"/>
      <c r="E33" s="22"/>
      <c r="F33" s="22"/>
      <c r="G33" s="22"/>
      <c r="H33" s="22"/>
      <c r="I33" s="22"/>
      <c r="J33" s="15" t="s">
        <v>26</v>
      </c>
      <c r="K33" s="15" t="s">
        <v>27</v>
      </c>
      <c r="L33" s="15" t="s">
        <v>288</v>
      </c>
      <c r="M33" s="15" t="s">
        <v>289</v>
      </c>
      <c r="N33" s="15" t="s">
        <v>29</v>
      </c>
      <c r="O33" s="15" t="s">
        <v>30</v>
      </c>
      <c r="P33" s="22"/>
      <c r="Q33" s="22"/>
      <c r="R33" s="22"/>
    </row>
    <row r="34" spans="2:18" ht="15" customHeight="1" x14ac:dyDescent="0.2">
      <c r="B34" s="4" t="s">
        <v>188</v>
      </c>
      <c r="C34" s="22"/>
      <c r="D34" s="15" t="s">
        <v>20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 ht="15" customHeight="1" x14ac:dyDescent="0.2">
      <c r="B35" s="4" t="s">
        <v>201</v>
      </c>
      <c r="C35" s="22"/>
      <c r="D35" s="22"/>
      <c r="E35" s="22"/>
      <c r="F35" s="22"/>
      <c r="G35" s="22"/>
      <c r="H35" s="22"/>
      <c r="I35" s="22"/>
      <c r="J35" s="22"/>
      <c r="K35" s="22"/>
      <c r="L35" s="15" t="s">
        <v>288</v>
      </c>
      <c r="M35" s="22"/>
      <c r="N35" s="22"/>
      <c r="O35" s="22"/>
      <c r="P35" s="22"/>
      <c r="Q35" s="22"/>
      <c r="R35" s="22"/>
    </row>
    <row r="36" spans="2:18" ht="15" customHeight="1" x14ac:dyDescent="0.2">
      <c r="B36" s="4" t="s">
        <v>219</v>
      </c>
      <c r="C36" s="22"/>
      <c r="D36" s="22"/>
      <c r="E36" s="22"/>
      <c r="F36" s="22"/>
      <c r="G36" s="15" t="s">
        <v>23</v>
      </c>
      <c r="H36" s="15" t="s">
        <v>24</v>
      </c>
      <c r="I36" s="15" t="s">
        <v>25</v>
      </c>
      <c r="J36" s="15" t="s">
        <v>26</v>
      </c>
      <c r="K36" s="15" t="s">
        <v>27</v>
      </c>
      <c r="L36" s="15" t="s">
        <v>288</v>
      </c>
      <c r="M36" s="15" t="s">
        <v>289</v>
      </c>
      <c r="N36" s="22"/>
      <c r="O36" s="22"/>
      <c r="P36" s="22"/>
      <c r="Q36" s="22"/>
      <c r="R36" s="22"/>
    </row>
    <row r="37" spans="2:18" ht="15" customHeight="1" x14ac:dyDescent="0.2">
      <c r="B37" s="5" t="s">
        <v>168</v>
      </c>
      <c r="C37" s="22"/>
      <c r="D37" s="15" t="s">
        <v>20</v>
      </c>
      <c r="E37" s="15" t="s">
        <v>21</v>
      </c>
      <c r="F37" s="15" t="s">
        <v>22</v>
      </c>
      <c r="G37" s="15" t="s">
        <v>23</v>
      </c>
      <c r="H37" s="15" t="s">
        <v>24</v>
      </c>
      <c r="I37" s="15" t="s">
        <v>25</v>
      </c>
      <c r="J37" s="15" t="s">
        <v>26</v>
      </c>
      <c r="K37" s="15" t="s">
        <v>27</v>
      </c>
      <c r="L37" s="22"/>
      <c r="M37" s="22"/>
      <c r="N37" s="22"/>
      <c r="O37" s="22"/>
      <c r="P37" s="22"/>
      <c r="Q37" s="22"/>
      <c r="R37" s="22"/>
    </row>
    <row r="38" spans="2:18" ht="15" customHeight="1" x14ac:dyDescent="0.2">
      <c r="B38" s="4" t="s">
        <v>101</v>
      </c>
      <c r="C38" s="22"/>
      <c r="D38" s="22"/>
      <c r="E38" s="22"/>
      <c r="F38" s="22"/>
      <c r="G38" s="15" t="s">
        <v>23</v>
      </c>
      <c r="H38" s="15" t="s">
        <v>24</v>
      </c>
      <c r="I38" s="15" t="s">
        <v>25</v>
      </c>
      <c r="J38" s="22"/>
      <c r="K38" s="22"/>
      <c r="L38" s="22"/>
      <c r="M38" s="22"/>
      <c r="N38" s="22"/>
      <c r="O38" s="22"/>
      <c r="P38" s="22"/>
      <c r="Q38" s="22"/>
      <c r="R38" s="22"/>
    </row>
    <row r="39" spans="2:18" ht="15" customHeight="1" x14ac:dyDescent="0.2">
      <c r="B39" s="4" t="s">
        <v>754</v>
      </c>
      <c r="C39" s="22"/>
      <c r="D39" s="22"/>
      <c r="E39" s="22"/>
      <c r="F39" s="22"/>
      <c r="G39" s="22"/>
      <c r="H39" s="15" t="s">
        <v>24</v>
      </c>
      <c r="I39" s="15" t="s">
        <v>25</v>
      </c>
      <c r="J39" s="15" t="s">
        <v>26</v>
      </c>
      <c r="K39" s="15" t="s">
        <v>27</v>
      </c>
      <c r="L39" s="15" t="s">
        <v>288</v>
      </c>
      <c r="M39" s="15" t="s">
        <v>289</v>
      </c>
      <c r="N39" s="22"/>
      <c r="O39" s="22"/>
      <c r="P39" s="22"/>
      <c r="Q39" s="22"/>
      <c r="R39" s="22"/>
    </row>
    <row r="40" spans="2:18" ht="15" customHeight="1" x14ac:dyDescent="0.2">
      <c r="B40" s="4" t="s">
        <v>424</v>
      </c>
      <c r="C40" s="22"/>
      <c r="D40" s="22"/>
      <c r="E40" s="22"/>
      <c r="F40" s="22"/>
      <c r="G40" s="22"/>
      <c r="H40" s="15"/>
      <c r="I40" s="15" t="s">
        <v>25</v>
      </c>
      <c r="J40" s="15" t="s">
        <v>26</v>
      </c>
      <c r="K40" s="15" t="s">
        <v>27</v>
      </c>
      <c r="L40" s="15" t="s">
        <v>288</v>
      </c>
      <c r="M40" s="15" t="s">
        <v>289</v>
      </c>
      <c r="N40" s="22"/>
      <c r="O40" s="22"/>
      <c r="P40" s="22"/>
      <c r="Q40" s="22"/>
      <c r="R40" s="22"/>
    </row>
    <row r="41" spans="2:18" ht="15" customHeight="1" x14ac:dyDescent="0.2">
      <c r="B41" s="4" t="s">
        <v>251</v>
      </c>
      <c r="C41" s="22"/>
      <c r="D41" s="22"/>
      <c r="E41" s="22"/>
      <c r="F41" s="22"/>
      <c r="G41" s="22"/>
      <c r="H41" s="15"/>
      <c r="I41" s="15" t="s">
        <v>25</v>
      </c>
      <c r="J41" s="15" t="s">
        <v>26</v>
      </c>
      <c r="K41" s="15" t="s">
        <v>27</v>
      </c>
      <c r="L41" s="15" t="s">
        <v>288</v>
      </c>
      <c r="M41" s="15" t="s">
        <v>289</v>
      </c>
      <c r="N41" s="22"/>
      <c r="O41" s="22"/>
      <c r="P41" s="22"/>
      <c r="Q41" s="22"/>
      <c r="R41" s="22"/>
    </row>
    <row r="42" spans="2:18" ht="15" customHeight="1" x14ac:dyDescent="0.2">
      <c r="B42" s="4" t="s">
        <v>425</v>
      </c>
      <c r="C42" s="22"/>
      <c r="D42" s="22"/>
      <c r="E42" s="22"/>
      <c r="F42" s="22"/>
      <c r="G42" s="22"/>
      <c r="H42" s="15" t="s">
        <v>24</v>
      </c>
      <c r="I42" s="15" t="s">
        <v>25</v>
      </c>
      <c r="J42" s="15" t="s">
        <v>26</v>
      </c>
      <c r="K42" s="15" t="s">
        <v>27</v>
      </c>
      <c r="L42" s="15" t="s">
        <v>288</v>
      </c>
      <c r="M42" s="15" t="s">
        <v>289</v>
      </c>
      <c r="N42" s="15" t="s">
        <v>29</v>
      </c>
      <c r="O42" s="15" t="s">
        <v>30</v>
      </c>
      <c r="P42" s="15" t="s">
        <v>31</v>
      </c>
      <c r="Q42" s="15" t="s">
        <v>32</v>
      </c>
      <c r="R42" s="22"/>
    </row>
    <row r="43" spans="2:18" ht="15" customHeight="1" x14ac:dyDescent="0.2">
      <c r="B43" s="4" t="s">
        <v>220</v>
      </c>
      <c r="C43" s="22"/>
      <c r="D43" s="22"/>
      <c r="E43" s="22"/>
      <c r="F43" s="22"/>
      <c r="G43" s="15" t="s">
        <v>23</v>
      </c>
      <c r="H43" s="15" t="s">
        <v>24</v>
      </c>
      <c r="I43" s="15" t="s">
        <v>25</v>
      </c>
      <c r="J43" s="15" t="s">
        <v>26</v>
      </c>
      <c r="K43" s="15" t="s">
        <v>27</v>
      </c>
      <c r="L43" s="15" t="s">
        <v>288</v>
      </c>
      <c r="M43" s="15" t="s">
        <v>289</v>
      </c>
      <c r="N43" s="15" t="s">
        <v>29</v>
      </c>
      <c r="O43" s="15" t="s">
        <v>30</v>
      </c>
      <c r="P43" s="15" t="s">
        <v>31</v>
      </c>
      <c r="Q43" s="15" t="s">
        <v>32</v>
      </c>
      <c r="R43" s="22"/>
    </row>
    <row r="44" spans="2:18" ht="15" customHeight="1" x14ac:dyDescent="0.2">
      <c r="B44" s="4" t="s">
        <v>209</v>
      </c>
      <c r="C44" s="15"/>
      <c r="D44" s="15"/>
      <c r="E44" s="15" t="s">
        <v>21</v>
      </c>
      <c r="F44" s="15" t="s">
        <v>22</v>
      </c>
      <c r="G44" s="15" t="s">
        <v>23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 ht="15" customHeight="1" x14ac:dyDescent="0.2">
      <c r="B45" s="16" t="s">
        <v>660</v>
      </c>
      <c r="C45" s="22"/>
      <c r="D45" s="22"/>
      <c r="E45" s="15" t="s">
        <v>21</v>
      </c>
      <c r="F45" s="15" t="s">
        <v>22</v>
      </c>
      <c r="G45" s="15" t="s">
        <v>23</v>
      </c>
      <c r="H45" s="15" t="s">
        <v>24</v>
      </c>
      <c r="I45" s="15" t="s">
        <v>25</v>
      </c>
      <c r="J45" s="15" t="s">
        <v>26</v>
      </c>
      <c r="K45" s="15" t="s">
        <v>27</v>
      </c>
      <c r="L45" s="15" t="s">
        <v>288</v>
      </c>
      <c r="M45" s="15" t="s">
        <v>289</v>
      </c>
      <c r="N45" s="15" t="s">
        <v>29</v>
      </c>
      <c r="O45" s="15" t="s">
        <v>30</v>
      </c>
      <c r="P45" s="15" t="s">
        <v>31</v>
      </c>
      <c r="Q45" s="15" t="s">
        <v>32</v>
      </c>
      <c r="R45" t="s">
        <v>293</v>
      </c>
    </row>
    <row r="46" spans="2:18" ht="15" customHeight="1" x14ac:dyDescent="0.2">
      <c r="B46" s="4" t="s">
        <v>248</v>
      </c>
      <c r="C46" s="22"/>
      <c r="D46" s="22"/>
      <c r="E46" s="22"/>
      <c r="F46" s="22"/>
      <c r="G46" s="22"/>
      <c r="H46" s="22"/>
      <c r="I46" s="22"/>
      <c r="J46" s="15" t="s">
        <v>26</v>
      </c>
      <c r="K46" s="15" t="s">
        <v>27</v>
      </c>
      <c r="L46" s="15" t="s">
        <v>288</v>
      </c>
      <c r="M46" s="15" t="s">
        <v>289</v>
      </c>
      <c r="N46" s="15" t="s">
        <v>29</v>
      </c>
      <c r="O46" s="15" t="s">
        <v>30</v>
      </c>
      <c r="P46" s="15" t="s">
        <v>31</v>
      </c>
      <c r="Q46" s="15" t="s">
        <v>32</v>
      </c>
      <c r="R46" s="15" t="s">
        <v>293</v>
      </c>
    </row>
    <row r="47" spans="2:18" ht="15" customHeight="1" x14ac:dyDescent="0.2">
      <c r="B47" s="4" t="s">
        <v>173</v>
      </c>
      <c r="C47" s="22"/>
      <c r="D47" s="22"/>
      <c r="E47" s="22"/>
      <c r="F47" s="22"/>
      <c r="G47" s="22"/>
      <c r="H47" s="22"/>
      <c r="I47" s="22"/>
      <c r="J47" s="22"/>
      <c r="K47" s="22"/>
      <c r="L47" s="15" t="s">
        <v>288</v>
      </c>
      <c r="M47" s="15" t="s">
        <v>289</v>
      </c>
      <c r="N47" s="22"/>
      <c r="O47" s="22"/>
      <c r="P47" s="22"/>
      <c r="Q47" s="22"/>
      <c r="R47" s="22"/>
    </row>
    <row r="48" spans="2:18" ht="15" customHeight="1" x14ac:dyDescent="0.2">
      <c r="B48" s="4" t="s">
        <v>89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5" t="s">
        <v>29</v>
      </c>
      <c r="O48" s="15" t="s">
        <v>30</v>
      </c>
      <c r="P48" s="15" t="s">
        <v>31</v>
      </c>
      <c r="Q48" s="15" t="s">
        <v>32</v>
      </c>
      <c r="R48" s="15" t="s">
        <v>293</v>
      </c>
    </row>
    <row r="49" spans="2:18" ht="15" customHeight="1" x14ac:dyDescent="0.2">
      <c r="B49" s="4" t="s">
        <v>206</v>
      </c>
      <c r="C49" s="22"/>
      <c r="D49" s="22"/>
      <c r="E49" s="22"/>
      <c r="F49" s="22"/>
      <c r="G49" s="22"/>
      <c r="H49" s="15" t="s">
        <v>24</v>
      </c>
      <c r="I49" s="15" t="s">
        <v>25</v>
      </c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5" customHeight="1" x14ac:dyDescent="0.2">
      <c r="B50" s="4" t="s">
        <v>207</v>
      </c>
      <c r="C50" s="22"/>
      <c r="D50" s="22"/>
      <c r="E50" s="22"/>
      <c r="F50" s="22"/>
      <c r="G50" s="22"/>
      <c r="H50" s="22"/>
      <c r="I50" s="22"/>
      <c r="J50" s="15" t="s">
        <v>26</v>
      </c>
      <c r="K50" s="15" t="s">
        <v>27</v>
      </c>
      <c r="L50" s="22"/>
      <c r="M50" s="22"/>
      <c r="N50" s="22"/>
      <c r="O50" s="22"/>
      <c r="P50" s="22"/>
      <c r="Q50" s="22"/>
      <c r="R50" s="22"/>
    </row>
    <row r="51" spans="2:18" ht="15" customHeight="1" x14ac:dyDescent="0.2">
      <c r="B51" s="4" t="s">
        <v>208</v>
      </c>
      <c r="C51" s="22"/>
      <c r="D51" s="22"/>
      <c r="E51" s="22"/>
      <c r="F51" s="22"/>
      <c r="G51" s="22"/>
      <c r="H51" s="22"/>
      <c r="I51" s="22"/>
      <c r="J51" s="22"/>
      <c r="K51" s="22"/>
      <c r="L51" s="15" t="s">
        <v>288</v>
      </c>
      <c r="M51" s="15" t="s">
        <v>289</v>
      </c>
      <c r="N51" s="22"/>
      <c r="O51" s="22"/>
      <c r="P51" s="22"/>
      <c r="Q51" s="22"/>
      <c r="R51" s="22"/>
    </row>
    <row r="52" spans="2:18" ht="15" customHeight="1" x14ac:dyDescent="0.2">
      <c r="B52" s="4" t="s">
        <v>210</v>
      </c>
      <c r="C52" s="15" t="s">
        <v>19</v>
      </c>
      <c r="D52" s="15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 ht="15" customHeight="1" x14ac:dyDescent="0.2">
      <c r="B53" s="4" t="s">
        <v>202</v>
      </c>
      <c r="C53" s="22"/>
      <c r="D53" s="22"/>
      <c r="E53" s="22"/>
      <c r="F53" s="22"/>
      <c r="G53" s="22"/>
      <c r="H53" s="22"/>
      <c r="I53" s="22"/>
      <c r="J53" s="22"/>
      <c r="K53" s="22"/>
      <c r="L53" s="15" t="s">
        <v>288</v>
      </c>
      <c r="M53" s="15" t="s">
        <v>289</v>
      </c>
      <c r="N53" s="15" t="s">
        <v>29</v>
      </c>
      <c r="O53" s="15" t="s">
        <v>30</v>
      </c>
      <c r="P53" s="15" t="s">
        <v>31</v>
      </c>
      <c r="Q53" s="15" t="s">
        <v>32</v>
      </c>
      <c r="R53" s="22"/>
    </row>
    <row r="54" spans="2:18" ht="15" customHeight="1" x14ac:dyDescent="0.2">
      <c r="B54" s="4" t="s">
        <v>716</v>
      </c>
      <c r="C54" s="22"/>
      <c r="D54" s="22"/>
      <c r="E54" s="22"/>
      <c r="F54" s="22"/>
      <c r="G54" s="22"/>
      <c r="H54" s="15" t="s">
        <v>24</v>
      </c>
      <c r="I54" s="15" t="s">
        <v>25</v>
      </c>
      <c r="J54" s="15" t="s">
        <v>26</v>
      </c>
      <c r="K54" s="15" t="s">
        <v>27</v>
      </c>
      <c r="L54" s="15" t="s">
        <v>288</v>
      </c>
      <c r="M54" s="15" t="s">
        <v>289</v>
      </c>
      <c r="N54" s="15" t="s">
        <v>29</v>
      </c>
      <c r="O54" s="15" t="s">
        <v>30</v>
      </c>
      <c r="P54" s="22"/>
      <c r="Q54" s="22"/>
      <c r="R54" s="22"/>
    </row>
    <row r="55" spans="2:18" ht="15" customHeight="1" x14ac:dyDescent="0.2">
      <c r="B55" s="16" t="s">
        <v>713</v>
      </c>
      <c r="C55" s="22"/>
      <c r="D55" s="22"/>
      <c r="E55" s="22"/>
      <c r="F55" s="22"/>
      <c r="G55" s="22"/>
      <c r="H55" s="22"/>
      <c r="I55" s="15" t="s">
        <v>25</v>
      </c>
      <c r="J55" s="15" t="s">
        <v>26</v>
      </c>
      <c r="K55" s="15" t="s">
        <v>27</v>
      </c>
      <c r="L55" s="15" t="s">
        <v>288</v>
      </c>
      <c r="M55" s="15" t="s">
        <v>289</v>
      </c>
      <c r="N55" s="22"/>
      <c r="O55" s="22"/>
      <c r="P55" s="22"/>
      <c r="Q55" s="22"/>
      <c r="R55" s="22"/>
    </row>
    <row r="56" spans="2:18" ht="15" customHeight="1" x14ac:dyDescent="0.2">
      <c r="B56" s="4" t="s">
        <v>183</v>
      </c>
      <c r="C56" s="22"/>
      <c r="D56" s="22"/>
      <c r="E56" s="22"/>
      <c r="F56" s="22"/>
      <c r="G56" s="22"/>
      <c r="H56" s="15" t="s">
        <v>24</v>
      </c>
      <c r="I56" s="15" t="s">
        <v>25</v>
      </c>
      <c r="J56" s="15" t="s">
        <v>26</v>
      </c>
      <c r="K56" s="15" t="s">
        <v>27</v>
      </c>
      <c r="L56" s="22"/>
      <c r="M56" s="22"/>
      <c r="N56" s="22"/>
      <c r="O56" s="22"/>
      <c r="P56" s="22"/>
      <c r="Q56" s="22"/>
      <c r="R56" s="22"/>
    </row>
    <row r="57" spans="2:18" ht="15" customHeight="1" x14ac:dyDescent="0.2">
      <c r="B57" s="17" t="s">
        <v>236</v>
      </c>
      <c r="C57" s="15" t="s">
        <v>19</v>
      </c>
      <c r="D57" s="15" t="s">
        <v>20</v>
      </c>
      <c r="E57" s="15" t="s">
        <v>21</v>
      </c>
      <c r="F57" s="15" t="s">
        <v>22</v>
      </c>
      <c r="G57" s="15" t="s">
        <v>23</v>
      </c>
      <c r="H57" s="15" t="s">
        <v>24</v>
      </c>
      <c r="I57" s="15" t="s">
        <v>25</v>
      </c>
      <c r="J57" s="15" t="s">
        <v>26</v>
      </c>
      <c r="K57" s="15" t="s">
        <v>27</v>
      </c>
      <c r="L57" s="15" t="s">
        <v>288</v>
      </c>
      <c r="M57" s="15" t="s">
        <v>289</v>
      </c>
      <c r="N57" s="15" t="s">
        <v>29</v>
      </c>
      <c r="O57" s="15" t="s">
        <v>30</v>
      </c>
      <c r="P57" s="15" t="s">
        <v>31</v>
      </c>
      <c r="Q57" s="15" t="s">
        <v>32</v>
      </c>
      <c r="R57" s="21"/>
    </row>
    <row r="58" spans="2:18" ht="15" customHeight="1" x14ac:dyDescent="0.2">
      <c r="B58" s="16" t="s">
        <v>235</v>
      </c>
      <c r="C58" s="15" t="s">
        <v>19</v>
      </c>
      <c r="D58" s="15" t="s">
        <v>20</v>
      </c>
      <c r="E58" s="15" t="s">
        <v>21</v>
      </c>
      <c r="F58" s="15" t="s">
        <v>22</v>
      </c>
      <c r="G58" s="15" t="s">
        <v>23</v>
      </c>
      <c r="H58" s="15" t="s">
        <v>24</v>
      </c>
      <c r="I58" s="15" t="s">
        <v>25</v>
      </c>
      <c r="J58" s="15" t="s">
        <v>26</v>
      </c>
      <c r="K58" s="15" t="s">
        <v>27</v>
      </c>
      <c r="L58" s="15" t="s">
        <v>288</v>
      </c>
      <c r="M58" s="15" t="s">
        <v>289</v>
      </c>
      <c r="N58" s="15" t="s">
        <v>29</v>
      </c>
      <c r="O58" s="15" t="s">
        <v>30</v>
      </c>
      <c r="P58" s="15" t="s">
        <v>31</v>
      </c>
      <c r="Q58" s="15" t="s">
        <v>32</v>
      </c>
      <c r="R58" s="21"/>
    </row>
    <row r="59" spans="2:18" ht="15" customHeight="1" x14ac:dyDescent="0.2">
      <c r="B59" s="4" t="s">
        <v>205</v>
      </c>
      <c r="C59" s="15" t="s">
        <v>19</v>
      </c>
      <c r="D59" s="15" t="s">
        <v>20</v>
      </c>
      <c r="E59" s="15" t="s">
        <v>21</v>
      </c>
      <c r="F59" s="15" t="s">
        <v>22</v>
      </c>
      <c r="G59" s="15" t="s">
        <v>23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8" ht="15" customHeight="1" x14ac:dyDescent="0.2">
      <c r="B60" s="16" t="s">
        <v>244</v>
      </c>
      <c r="C60" s="22"/>
      <c r="D60" s="22"/>
      <c r="E60" s="15" t="s">
        <v>21</v>
      </c>
      <c r="F60" s="15" t="s">
        <v>22</v>
      </c>
      <c r="G60" s="15" t="s">
        <v>23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1"/>
    </row>
    <row r="61" spans="2:18" ht="15" customHeight="1" x14ac:dyDescent="0.2">
      <c r="B61" s="17" t="s">
        <v>238</v>
      </c>
      <c r="C61" s="22"/>
      <c r="D61" s="22"/>
      <c r="E61" s="22"/>
      <c r="F61" s="22"/>
      <c r="G61" s="22"/>
      <c r="H61" s="15" t="s">
        <v>24</v>
      </c>
      <c r="I61" s="15" t="s">
        <v>25</v>
      </c>
      <c r="J61" s="15" t="s">
        <v>26</v>
      </c>
      <c r="K61" s="15" t="s">
        <v>27</v>
      </c>
      <c r="L61" s="22"/>
      <c r="M61" s="22"/>
      <c r="N61" s="22"/>
      <c r="O61" s="22"/>
      <c r="P61" s="22"/>
      <c r="Q61" s="22"/>
      <c r="R61" s="21"/>
    </row>
    <row r="62" spans="2:18" ht="15" customHeight="1" x14ac:dyDescent="0.2">
      <c r="B62" s="17" t="s">
        <v>240</v>
      </c>
      <c r="C62" s="22"/>
      <c r="D62" s="22"/>
      <c r="E62" s="15" t="s">
        <v>21</v>
      </c>
      <c r="F62" s="15" t="s">
        <v>22</v>
      </c>
      <c r="G62" s="15" t="s">
        <v>23</v>
      </c>
      <c r="H62" s="15" t="s">
        <v>24</v>
      </c>
      <c r="I62" s="15" t="s">
        <v>25</v>
      </c>
      <c r="J62" s="15" t="s">
        <v>26</v>
      </c>
      <c r="K62" s="15" t="s">
        <v>27</v>
      </c>
      <c r="L62" s="22"/>
      <c r="M62" s="22"/>
      <c r="N62" s="22"/>
      <c r="O62" s="22"/>
      <c r="P62" s="22"/>
      <c r="Q62" s="22"/>
      <c r="R62" s="21"/>
    </row>
    <row r="63" spans="2:18" ht="15" customHeight="1" x14ac:dyDescent="0.2">
      <c r="B63" s="16" t="s">
        <v>245</v>
      </c>
      <c r="C63" s="22"/>
      <c r="D63" s="22"/>
      <c r="E63" s="22"/>
      <c r="F63" s="22"/>
      <c r="G63" s="22"/>
      <c r="H63" s="15" t="s">
        <v>24</v>
      </c>
      <c r="I63" s="15" t="s">
        <v>25</v>
      </c>
      <c r="J63" s="15" t="s">
        <v>26</v>
      </c>
      <c r="K63" s="15" t="s">
        <v>27</v>
      </c>
      <c r="L63" s="15" t="s">
        <v>288</v>
      </c>
      <c r="M63" s="15" t="s">
        <v>289</v>
      </c>
      <c r="N63" s="22"/>
      <c r="O63" s="22"/>
      <c r="P63" s="22"/>
      <c r="Q63" s="22"/>
      <c r="R63" s="21"/>
    </row>
    <row r="64" spans="2:18" ht="15" customHeight="1" x14ac:dyDescent="0.2">
      <c r="B64" s="17" t="s">
        <v>239</v>
      </c>
      <c r="C64" s="22"/>
      <c r="D64" s="22"/>
      <c r="E64" s="15" t="s">
        <v>21</v>
      </c>
      <c r="F64" s="15" t="s">
        <v>22</v>
      </c>
      <c r="G64" s="15" t="s">
        <v>23</v>
      </c>
      <c r="H64" s="15" t="s">
        <v>24</v>
      </c>
      <c r="I64" s="15" t="s">
        <v>25</v>
      </c>
      <c r="J64" s="15" t="s">
        <v>26</v>
      </c>
      <c r="K64" s="15" t="s">
        <v>27</v>
      </c>
      <c r="L64" s="22"/>
      <c r="M64" s="22"/>
      <c r="N64" s="22"/>
      <c r="O64" s="22"/>
      <c r="P64" s="22"/>
      <c r="Q64" s="22"/>
      <c r="R64" s="21"/>
    </row>
    <row r="65" spans="2:18" ht="15" customHeight="1" x14ac:dyDescent="0.2">
      <c r="B65" s="16" t="s">
        <v>243</v>
      </c>
      <c r="C65" s="22"/>
      <c r="D65" s="22"/>
      <c r="E65" s="22"/>
      <c r="F65" s="22"/>
      <c r="G65" s="22"/>
      <c r="H65" s="22"/>
      <c r="I65" s="22"/>
      <c r="J65" s="15" t="s">
        <v>26</v>
      </c>
      <c r="K65" s="15" t="s">
        <v>27</v>
      </c>
      <c r="L65" s="15" t="s">
        <v>288</v>
      </c>
      <c r="M65" s="15" t="s">
        <v>289</v>
      </c>
      <c r="N65" s="22"/>
      <c r="O65" s="22"/>
      <c r="P65" s="22"/>
      <c r="Q65" s="22"/>
      <c r="R65" s="21"/>
    </row>
    <row r="66" spans="2:18" ht="15" customHeight="1" x14ac:dyDescent="0.2">
      <c r="B66" s="16" t="s">
        <v>247</v>
      </c>
      <c r="C66" s="22"/>
      <c r="D66" s="22"/>
      <c r="E66" s="15" t="s">
        <v>21</v>
      </c>
      <c r="F66" s="15" t="s">
        <v>22</v>
      </c>
      <c r="G66" s="15" t="s">
        <v>23</v>
      </c>
      <c r="H66" s="15" t="s">
        <v>24</v>
      </c>
      <c r="I66" s="15" t="s">
        <v>25</v>
      </c>
      <c r="J66" s="15" t="s">
        <v>26</v>
      </c>
      <c r="K66" s="15" t="s">
        <v>27</v>
      </c>
      <c r="L66" s="15" t="s">
        <v>288</v>
      </c>
      <c r="M66" s="15" t="s">
        <v>289</v>
      </c>
      <c r="N66" s="22"/>
      <c r="O66" s="22"/>
      <c r="P66" s="22"/>
      <c r="Q66" s="22"/>
      <c r="R66" s="21"/>
    </row>
    <row r="67" spans="2:18" ht="15" customHeight="1" x14ac:dyDescent="0.2">
      <c r="B67" s="4" t="s">
        <v>212</v>
      </c>
      <c r="C67" s="22"/>
      <c r="D67" s="22"/>
      <c r="E67" s="15" t="s">
        <v>21</v>
      </c>
      <c r="F67" s="15" t="s">
        <v>22</v>
      </c>
      <c r="G67" s="15" t="s">
        <v>23</v>
      </c>
      <c r="H67" s="15" t="s">
        <v>24</v>
      </c>
      <c r="I67" s="15" t="s">
        <v>25</v>
      </c>
      <c r="J67" s="15" t="s">
        <v>26</v>
      </c>
      <c r="K67" s="15" t="s">
        <v>27</v>
      </c>
      <c r="L67" s="15" t="s">
        <v>288</v>
      </c>
      <c r="M67" s="15" t="s">
        <v>289</v>
      </c>
      <c r="N67" s="22"/>
      <c r="O67" s="22"/>
      <c r="P67" s="22"/>
      <c r="Q67" s="22"/>
      <c r="R67" s="22"/>
    </row>
    <row r="68" spans="2:18" ht="15" customHeight="1" x14ac:dyDescent="0.2">
      <c r="B68" s="4" t="s">
        <v>216</v>
      </c>
      <c r="C68" s="22"/>
      <c r="D68" s="22"/>
      <c r="E68" s="22"/>
      <c r="F68" s="22"/>
      <c r="G68" s="22"/>
      <c r="H68" s="15" t="s">
        <v>24</v>
      </c>
      <c r="I68" s="15" t="s">
        <v>25</v>
      </c>
      <c r="J68" s="15" t="s">
        <v>26</v>
      </c>
      <c r="K68" s="15" t="s">
        <v>27</v>
      </c>
      <c r="L68" s="15" t="s">
        <v>288</v>
      </c>
      <c r="M68" s="15" t="s">
        <v>289</v>
      </c>
      <c r="N68" s="15" t="s">
        <v>29</v>
      </c>
      <c r="O68" s="15" t="s">
        <v>30</v>
      </c>
      <c r="P68" s="15" t="s">
        <v>31</v>
      </c>
      <c r="Q68" s="15" t="s">
        <v>32</v>
      </c>
      <c r="R68" s="22"/>
    </row>
    <row r="69" spans="2:18" ht="15" customHeight="1" x14ac:dyDescent="0.2">
      <c r="B69" s="4" t="s">
        <v>218</v>
      </c>
      <c r="C69" s="22"/>
      <c r="D69" s="22"/>
      <c r="E69" s="22"/>
      <c r="F69" s="22"/>
      <c r="G69" s="15" t="s">
        <v>23</v>
      </c>
      <c r="H69" s="15" t="s">
        <v>24</v>
      </c>
      <c r="I69" s="15" t="s">
        <v>25</v>
      </c>
      <c r="J69" s="15" t="s">
        <v>26</v>
      </c>
      <c r="K69" s="15" t="s">
        <v>27</v>
      </c>
      <c r="L69" s="22"/>
      <c r="M69" s="22"/>
      <c r="N69" s="22"/>
      <c r="O69" s="22"/>
      <c r="P69" s="22"/>
      <c r="Q69" s="22"/>
      <c r="R69" s="22"/>
    </row>
    <row r="70" spans="2:18" ht="15" customHeight="1" x14ac:dyDescent="0.2">
      <c r="B70" s="4" t="s">
        <v>214</v>
      </c>
      <c r="C70" s="22"/>
      <c r="D70" s="15" t="s">
        <v>20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2:18" ht="15" customHeight="1" x14ac:dyDescent="0.2">
      <c r="B71" s="16" t="s">
        <v>170</v>
      </c>
      <c r="C71" s="22"/>
      <c r="D71" s="15" t="s">
        <v>20</v>
      </c>
      <c r="E71" s="15" t="s">
        <v>21</v>
      </c>
      <c r="F71" s="15" t="s">
        <v>22</v>
      </c>
      <c r="G71" s="15" t="s">
        <v>23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 ht="15" customHeight="1" x14ac:dyDescent="0.2">
      <c r="B72" s="4" t="s">
        <v>200</v>
      </c>
      <c r="C72" s="22"/>
      <c r="D72" s="22"/>
      <c r="E72" s="22"/>
      <c r="F72" s="22"/>
      <c r="G72" s="22"/>
      <c r="H72" s="22"/>
      <c r="I72" s="22"/>
      <c r="J72" s="22"/>
      <c r="K72" s="22"/>
      <c r="L72" s="15" t="s">
        <v>288</v>
      </c>
      <c r="M72" s="22"/>
      <c r="N72" s="22"/>
      <c r="O72" s="22"/>
      <c r="P72" s="22"/>
      <c r="Q72" s="22"/>
      <c r="R72" s="22"/>
    </row>
    <row r="73" spans="2:18" ht="15" customHeight="1" x14ac:dyDescent="0.2">
      <c r="B73" s="17" t="s">
        <v>237</v>
      </c>
      <c r="C73" s="15" t="s">
        <v>19</v>
      </c>
      <c r="D73" s="15" t="s">
        <v>20</v>
      </c>
      <c r="E73" s="15" t="s">
        <v>21</v>
      </c>
      <c r="F73" s="15" t="s">
        <v>22</v>
      </c>
      <c r="G73" s="15" t="s">
        <v>23</v>
      </c>
      <c r="H73" s="15" t="s">
        <v>24</v>
      </c>
      <c r="I73" s="15" t="s">
        <v>25</v>
      </c>
      <c r="J73" s="15" t="s">
        <v>26</v>
      </c>
      <c r="K73" s="15" t="s">
        <v>27</v>
      </c>
      <c r="L73" s="15" t="s">
        <v>288</v>
      </c>
      <c r="M73" s="15" t="s">
        <v>289</v>
      </c>
      <c r="N73" s="15" t="s">
        <v>29</v>
      </c>
      <c r="O73" s="15" t="s">
        <v>30</v>
      </c>
      <c r="P73" s="15" t="s">
        <v>31</v>
      </c>
      <c r="Q73" s="15" t="s">
        <v>32</v>
      </c>
      <c r="R73" s="21"/>
    </row>
    <row r="74" spans="2:18" ht="15" customHeight="1" x14ac:dyDescent="0.2">
      <c r="B74" s="16" t="s">
        <v>150</v>
      </c>
      <c r="C74" s="22"/>
      <c r="D74" s="22"/>
      <c r="E74" s="22"/>
      <c r="F74" s="22"/>
      <c r="G74" s="22"/>
      <c r="H74" s="22"/>
      <c r="I74" s="22"/>
      <c r="J74" s="22"/>
      <c r="K74" s="22"/>
      <c r="L74" s="15" t="s">
        <v>288</v>
      </c>
      <c r="M74" s="15" t="s">
        <v>289</v>
      </c>
      <c r="N74" s="22"/>
      <c r="O74" s="22"/>
      <c r="P74" s="22"/>
      <c r="Q74" s="22"/>
      <c r="R74" s="22"/>
    </row>
    <row r="75" spans="2:18" ht="15" customHeight="1" x14ac:dyDescent="0.2">
      <c r="B75" s="4" t="s">
        <v>190</v>
      </c>
      <c r="C75" s="22"/>
      <c r="D75" s="22"/>
      <c r="E75" s="22"/>
      <c r="F75" s="22"/>
      <c r="G75" s="22"/>
      <c r="H75" s="22"/>
      <c r="I75" s="22"/>
      <c r="J75" s="15" t="s">
        <v>26</v>
      </c>
      <c r="K75" s="15" t="s">
        <v>27</v>
      </c>
      <c r="L75" s="15" t="s">
        <v>288</v>
      </c>
      <c r="M75" s="15" t="s">
        <v>289</v>
      </c>
      <c r="N75" s="15" t="s">
        <v>29</v>
      </c>
      <c r="O75" s="15" t="s">
        <v>30</v>
      </c>
      <c r="P75" s="15" t="s">
        <v>31</v>
      </c>
      <c r="Q75" s="15" t="s">
        <v>32</v>
      </c>
      <c r="R75" s="15" t="s">
        <v>293</v>
      </c>
    </row>
    <row r="76" spans="2:18" ht="15" customHeight="1" x14ac:dyDescent="0.2">
      <c r="B76" s="4" t="s">
        <v>191</v>
      </c>
      <c r="C76" s="22"/>
      <c r="D76" s="22"/>
      <c r="E76" s="22"/>
      <c r="F76" s="22"/>
      <c r="G76" s="22"/>
      <c r="H76" s="22"/>
      <c r="I76" s="22"/>
      <c r="J76" s="15" t="s">
        <v>26</v>
      </c>
      <c r="K76" s="15" t="s">
        <v>27</v>
      </c>
      <c r="L76" s="15" t="s">
        <v>288</v>
      </c>
      <c r="M76" s="15" t="s">
        <v>289</v>
      </c>
      <c r="N76" s="15" t="s">
        <v>29</v>
      </c>
      <c r="O76" s="15" t="s">
        <v>30</v>
      </c>
      <c r="P76" s="15" t="s">
        <v>31</v>
      </c>
      <c r="Q76" s="15" t="s">
        <v>32</v>
      </c>
      <c r="R76" s="15" t="s">
        <v>293</v>
      </c>
    </row>
    <row r="77" spans="2:18" ht="15" customHeight="1" x14ac:dyDescent="0.2">
      <c r="B77" s="16" t="s">
        <v>266</v>
      </c>
      <c r="C77" s="22"/>
      <c r="D77" s="22"/>
      <c r="E77" s="22"/>
      <c r="F77" s="22"/>
      <c r="G77" s="22"/>
      <c r="H77" s="22"/>
      <c r="I77" s="22"/>
      <c r="J77" s="15" t="s">
        <v>26</v>
      </c>
      <c r="K77" s="15" t="s">
        <v>27</v>
      </c>
      <c r="L77" s="15"/>
      <c r="M77" s="22"/>
      <c r="N77" s="22"/>
      <c r="O77" s="22"/>
      <c r="P77" s="22"/>
      <c r="Q77" s="22"/>
      <c r="R77" s="22"/>
    </row>
    <row r="78" spans="2:18" ht="15" customHeight="1" x14ac:dyDescent="0.2">
      <c r="B78" s="4" t="s">
        <v>215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15" t="s">
        <v>32</v>
      </c>
      <c r="R78" s="250" t="s">
        <v>293</v>
      </c>
    </row>
    <row r="79" spans="2:18" ht="15" customHeight="1" x14ac:dyDescent="0.2">
      <c r="B79" s="4" t="s">
        <v>764</v>
      </c>
      <c r="C79" s="22"/>
      <c r="D79" s="22"/>
      <c r="E79" s="22"/>
      <c r="F79" s="22"/>
      <c r="G79" s="22"/>
      <c r="H79" s="22"/>
      <c r="I79" s="22"/>
      <c r="J79" s="22"/>
      <c r="K79" s="15" t="s">
        <v>27</v>
      </c>
      <c r="L79" s="22"/>
      <c r="M79" s="22"/>
      <c r="N79" s="22"/>
      <c r="O79" s="22"/>
      <c r="P79" s="22"/>
      <c r="Q79" s="22"/>
      <c r="R79" s="22"/>
    </row>
    <row r="80" spans="2:18" ht="15" customHeight="1" x14ac:dyDescent="0.2">
      <c r="B80" s="4" t="s">
        <v>224</v>
      </c>
      <c r="C80" s="22"/>
      <c r="D80" s="22"/>
      <c r="E80" s="22"/>
      <c r="F80" s="22"/>
      <c r="G80" s="22"/>
      <c r="H80" s="22"/>
      <c r="I80" s="15" t="s">
        <v>25</v>
      </c>
      <c r="J80" s="22"/>
      <c r="K80" s="22"/>
      <c r="L80" s="22"/>
      <c r="M80" s="22"/>
      <c r="N80" s="22"/>
      <c r="O80" s="22"/>
      <c r="P80" s="22"/>
      <c r="Q80" s="22"/>
      <c r="R80" s="22"/>
    </row>
    <row r="81" spans="2:18" ht="15" customHeight="1" x14ac:dyDescent="0.2">
      <c r="B81" s="4" t="s">
        <v>226</v>
      </c>
      <c r="C81" s="22"/>
      <c r="D81" s="22"/>
      <c r="E81" s="22"/>
      <c r="F81" s="22"/>
      <c r="G81" s="22"/>
      <c r="H81" s="22"/>
      <c r="I81" s="22"/>
      <c r="J81" s="22"/>
      <c r="K81" s="22"/>
      <c r="L81" s="15" t="s">
        <v>288</v>
      </c>
      <c r="M81" s="15" t="s">
        <v>289</v>
      </c>
      <c r="N81" s="15" t="s">
        <v>29</v>
      </c>
      <c r="O81" s="15" t="s">
        <v>30</v>
      </c>
      <c r="P81" s="15" t="s">
        <v>31</v>
      </c>
      <c r="Q81" s="15" t="s">
        <v>32</v>
      </c>
      <c r="R81" s="15" t="s">
        <v>293</v>
      </c>
    </row>
    <row r="82" spans="2:18" ht="15" customHeight="1" x14ac:dyDescent="0.2">
      <c r="B82" s="4" t="s">
        <v>477</v>
      </c>
      <c r="C82" s="22"/>
      <c r="D82" s="22"/>
      <c r="E82" s="22"/>
      <c r="F82" s="22"/>
      <c r="G82" s="22"/>
      <c r="H82" s="22"/>
      <c r="I82" s="22"/>
      <c r="J82" s="22"/>
      <c r="K82" s="22"/>
      <c r="L82" s="15" t="s">
        <v>288</v>
      </c>
      <c r="M82" s="15" t="s">
        <v>289</v>
      </c>
      <c r="N82" s="22"/>
      <c r="O82" s="22"/>
      <c r="P82" s="22"/>
      <c r="Q82" s="22"/>
      <c r="R82" s="22"/>
    </row>
    <row r="83" spans="2:18" ht="15" customHeight="1" x14ac:dyDescent="0.2">
      <c r="B83" s="4" t="s">
        <v>223</v>
      </c>
      <c r="C83" s="22"/>
      <c r="D83" s="22"/>
      <c r="E83" s="22"/>
      <c r="F83" s="22"/>
      <c r="G83" s="22"/>
      <c r="H83" s="15" t="s">
        <v>24</v>
      </c>
      <c r="I83" s="15" t="s">
        <v>25</v>
      </c>
      <c r="J83" s="15" t="s">
        <v>26</v>
      </c>
      <c r="K83" s="15" t="s">
        <v>27</v>
      </c>
      <c r="L83" s="15" t="s">
        <v>288</v>
      </c>
      <c r="M83" s="15" t="s">
        <v>289</v>
      </c>
      <c r="N83" s="22"/>
      <c r="O83" s="22"/>
      <c r="P83" s="22"/>
      <c r="Q83" s="22"/>
      <c r="R83" s="22"/>
    </row>
    <row r="84" spans="2:18" ht="15" customHeight="1" x14ac:dyDescent="0.2">
      <c r="B84" s="16" t="s">
        <v>268</v>
      </c>
      <c r="C84" s="22"/>
      <c r="D84" s="22"/>
      <c r="E84" s="22"/>
      <c r="F84" s="22"/>
      <c r="G84" s="22"/>
      <c r="H84" s="22"/>
      <c r="I84" s="22"/>
      <c r="J84" s="22"/>
      <c r="K84" s="22"/>
      <c r="L84" s="15" t="s">
        <v>288</v>
      </c>
      <c r="M84" s="22"/>
      <c r="N84" s="22"/>
      <c r="O84" s="22"/>
      <c r="P84" s="22"/>
      <c r="Q84" s="22"/>
      <c r="R84" s="22"/>
    </row>
    <row r="85" spans="2:18" ht="15" customHeight="1" x14ac:dyDescent="0.2">
      <c r="B85" s="16" t="s">
        <v>705</v>
      </c>
      <c r="C85" s="22"/>
      <c r="D85" s="22"/>
      <c r="E85" s="22"/>
      <c r="F85" s="22"/>
      <c r="G85" s="22"/>
      <c r="H85" s="22"/>
      <c r="I85" s="22"/>
      <c r="J85" s="15" t="s">
        <v>26</v>
      </c>
      <c r="K85" s="15" t="s">
        <v>27</v>
      </c>
      <c r="L85" s="15"/>
      <c r="M85" s="15"/>
      <c r="N85" s="22"/>
      <c r="O85" s="22"/>
      <c r="P85" s="22"/>
      <c r="Q85" s="22"/>
      <c r="R85" s="22"/>
    </row>
    <row r="86" spans="2:18" ht="15" customHeight="1" x14ac:dyDescent="0.2">
      <c r="B86" s="5" t="s">
        <v>148</v>
      </c>
      <c r="C86" s="22"/>
      <c r="D86" s="22"/>
      <c r="E86" s="22"/>
      <c r="F86" s="15" t="s">
        <v>22</v>
      </c>
      <c r="G86" s="15" t="s">
        <v>23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2:18" ht="15" customHeight="1" x14ac:dyDescent="0.2">
      <c r="B87" s="4" t="s">
        <v>156</v>
      </c>
      <c r="C87" s="22"/>
      <c r="D87" s="22"/>
      <c r="E87" s="22"/>
      <c r="F87" s="22"/>
      <c r="G87" s="22"/>
      <c r="H87" s="15" t="s">
        <v>24</v>
      </c>
      <c r="I87" s="15" t="s">
        <v>25</v>
      </c>
      <c r="J87" s="15" t="s">
        <v>26</v>
      </c>
      <c r="K87" s="15" t="s">
        <v>27</v>
      </c>
      <c r="L87" s="15" t="s">
        <v>288</v>
      </c>
      <c r="M87" s="15" t="s">
        <v>289</v>
      </c>
      <c r="N87" s="22"/>
      <c r="O87" s="22"/>
      <c r="P87" s="22"/>
      <c r="Q87" s="22"/>
      <c r="R87" s="22"/>
    </row>
    <row r="88" spans="2:18" ht="15" customHeight="1" x14ac:dyDescent="0.2">
      <c r="B88" s="4" t="s">
        <v>738</v>
      </c>
      <c r="C88" s="22"/>
      <c r="D88" s="22"/>
      <c r="E88" s="22"/>
      <c r="F88" s="22"/>
      <c r="G88" s="15" t="s">
        <v>23</v>
      </c>
      <c r="H88" s="15" t="s">
        <v>24</v>
      </c>
      <c r="I88" s="15" t="s">
        <v>25</v>
      </c>
      <c r="J88" s="15" t="s">
        <v>26</v>
      </c>
      <c r="K88" s="15" t="s">
        <v>27</v>
      </c>
      <c r="L88" s="15" t="s">
        <v>288</v>
      </c>
      <c r="M88" s="15" t="s">
        <v>289</v>
      </c>
      <c r="N88" s="15" t="s">
        <v>29</v>
      </c>
      <c r="O88" s="15" t="s">
        <v>30</v>
      </c>
      <c r="P88" s="15" t="s">
        <v>31</v>
      </c>
      <c r="Q88" s="15" t="s">
        <v>32</v>
      </c>
      <c r="R88" s="22"/>
    </row>
    <row r="89" spans="2:18" ht="15" customHeight="1" x14ac:dyDescent="0.2">
      <c r="B89" s="5" t="s">
        <v>152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15" t="s">
        <v>29</v>
      </c>
      <c r="O89" s="15" t="s">
        <v>30</v>
      </c>
      <c r="P89" s="15" t="s">
        <v>31</v>
      </c>
      <c r="Q89" s="15" t="s">
        <v>32</v>
      </c>
      <c r="R89" s="15" t="s">
        <v>293</v>
      </c>
    </row>
    <row r="90" spans="2:18" ht="15" customHeight="1" x14ac:dyDescent="0.2">
      <c r="B90" s="4" t="s">
        <v>175</v>
      </c>
      <c r="C90" s="22"/>
      <c r="D90" s="22"/>
      <c r="E90" s="22"/>
      <c r="F90" s="22"/>
      <c r="G90" s="22"/>
      <c r="H90" s="15" t="s">
        <v>24</v>
      </c>
      <c r="I90" s="15" t="s">
        <v>25</v>
      </c>
      <c r="J90" s="15" t="s">
        <v>26</v>
      </c>
      <c r="K90" s="15" t="s">
        <v>27</v>
      </c>
      <c r="L90" s="15" t="s">
        <v>288</v>
      </c>
      <c r="M90" s="15" t="s">
        <v>289</v>
      </c>
      <c r="N90" s="22"/>
      <c r="O90" s="22"/>
      <c r="P90" s="22"/>
      <c r="Q90" s="22"/>
      <c r="R90" s="22"/>
    </row>
    <row r="91" spans="2:18" ht="15" customHeight="1" x14ac:dyDescent="0.2">
      <c r="B91" s="4" t="s">
        <v>662</v>
      </c>
      <c r="C91" s="22"/>
      <c r="D91" s="22"/>
      <c r="E91" s="22"/>
      <c r="F91" s="22"/>
      <c r="G91" s="22"/>
      <c r="H91" s="15" t="s">
        <v>24</v>
      </c>
      <c r="I91" s="15" t="s">
        <v>25</v>
      </c>
      <c r="J91" s="15" t="s">
        <v>26</v>
      </c>
      <c r="K91" s="15" t="s">
        <v>27</v>
      </c>
      <c r="L91" s="15" t="s">
        <v>288</v>
      </c>
      <c r="M91" s="15" t="s">
        <v>289</v>
      </c>
      <c r="N91" s="22"/>
      <c r="O91" s="22"/>
      <c r="P91" s="22"/>
      <c r="Q91" s="22"/>
      <c r="R91" s="22"/>
    </row>
    <row r="92" spans="2:18" ht="15" customHeight="1" x14ac:dyDescent="0.2">
      <c r="B92" s="4" t="s">
        <v>128</v>
      </c>
      <c r="C92" s="22"/>
      <c r="D92" s="22"/>
      <c r="E92" s="22"/>
      <c r="F92" s="22"/>
      <c r="G92" s="22"/>
      <c r="H92" s="22"/>
      <c r="I92" s="22"/>
      <c r="J92" s="15" t="s">
        <v>26</v>
      </c>
      <c r="K92" s="15" t="s">
        <v>27</v>
      </c>
      <c r="L92" s="15" t="s">
        <v>288</v>
      </c>
      <c r="M92" s="15" t="s">
        <v>289</v>
      </c>
      <c r="N92" s="15" t="s">
        <v>29</v>
      </c>
      <c r="O92" s="15" t="s">
        <v>30</v>
      </c>
      <c r="P92" s="15" t="s">
        <v>31</v>
      </c>
      <c r="Q92" s="15" t="s">
        <v>32</v>
      </c>
      <c r="R92" s="15" t="s">
        <v>293</v>
      </c>
    </row>
    <row r="93" spans="2:18" ht="15" customHeight="1" x14ac:dyDescent="0.2">
      <c r="B93" s="4" t="s">
        <v>174</v>
      </c>
      <c r="C93" s="22"/>
      <c r="D93" s="22"/>
      <c r="E93" s="22"/>
      <c r="F93" s="22"/>
      <c r="G93" s="22"/>
      <c r="H93" s="22"/>
      <c r="I93" s="22"/>
      <c r="J93" s="22"/>
      <c r="K93" s="22"/>
      <c r="L93" s="15" t="s">
        <v>288</v>
      </c>
      <c r="M93" s="15" t="s">
        <v>289</v>
      </c>
      <c r="N93" s="15" t="s">
        <v>29</v>
      </c>
      <c r="O93" s="15" t="s">
        <v>30</v>
      </c>
      <c r="P93" s="15" t="s">
        <v>31</v>
      </c>
      <c r="Q93" s="15" t="s">
        <v>32</v>
      </c>
      <c r="R93" s="15" t="s">
        <v>293</v>
      </c>
    </row>
    <row r="94" spans="2:18" ht="15" customHeight="1" x14ac:dyDescent="0.2">
      <c r="B94" s="5" t="s">
        <v>151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15" t="s">
        <v>29</v>
      </c>
      <c r="O94" s="15" t="s">
        <v>30</v>
      </c>
      <c r="P94" s="15" t="s">
        <v>31</v>
      </c>
      <c r="Q94" s="15" t="s">
        <v>32</v>
      </c>
      <c r="R94" s="15" t="s">
        <v>293</v>
      </c>
    </row>
    <row r="95" spans="2:18" ht="15" customHeight="1" x14ac:dyDescent="0.2">
      <c r="B95" s="4" t="s">
        <v>149</v>
      </c>
      <c r="C95" s="22"/>
      <c r="D95" s="22"/>
      <c r="E95" s="22"/>
      <c r="F95" s="22"/>
      <c r="G95" s="22"/>
      <c r="H95" s="22"/>
      <c r="I95" s="22"/>
      <c r="J95" s="15" t="s">
        <v>26</v>
      </c>
      <c r="K95" s="15" t="s">
        <v>27</v>
      </c>
      <c r="L95" s="22"/>
      <c r="M95" s="22"/>
      <c r="N95" s="22"/>
      <c r="O95" s="22"/>
      <c r="P95" s="22"/>
      <c r="Q95" s="22"/>
      <c r="R95" s="22"/>
    </row>
    <row r="96" spans="2:18" ht="15" customHeight="1" x14ac:dyDescent="0.2">
      <c r="B96" s="4" t="s">
        <v>198</v>
      </c>
      <c r="C96" s="22"/>
      <c r="D96" s="22"/>
      <c r="E96" s="15" t="s">
        <v>21</v>
      </c>
      <c r="F96" s="15" t="s">
        <v>22</v>
      </c>
      <c r="G96" s="15" t="s">
        <v>23</v>
      </c>
      <c r="H96" s="15" t="s">
        <v>24</v>
      </c>
      <c r="I96" s="15" t="s">
        <v>25</v>
      </c>
      <c r="J96" s="15" t="s">
        <v>26</v>
      </c>
      <c r="K96" s="15" t="s">
        <v>27</v>
      </c>
      <c r="L96" s="15" t="s">
        <v>288</v>
      </c>
      <c r="M96" s="15" t="s">
        <v>289</v>
      </c>
      <c r="N96" s="22"/>
      <c r="O96" s="22"/>
      <c r="P96" s="22"/>
      <c r="Q96" s="22"/>
      <c r="R96" s="22"/>
    </row>
    <row r="97" spans="2:18" ht="15" customHeight="1" x14ac:dyDescent="0.2">
      <c r="B97" s="5" t="s">
        <v>158</v>
      </c>
      <c r="C97" s="15" t="s">
        <v>19</v>
      </c>
      <c r="D97" s="15" t="s">
        <v>20</v>
      </c>
      <c r="E97" s="15" t="s">
        <v>21</v>
      </c>
      <c r="F97" s="15" t="s">
        <v>22</v>
      </c>
      <c r="G97" s="15" t="s">
        <v>23</v>
      </c>
      <c r="H97" s="15" t="s">
        <v>24</v>
      </c>
      <c r="I97" s="15" t="s">
        <v>25</v>
      </c>
      <c r="J97" s="15" t="s">
        <v>26</v>
      </c>
      <c r="K97" s="15" t="s">
        <v>27</v>
      </c>
      <c r="L97" s="15" t="s">
        <v>288</v>
      </c>
      <c r="M97" s="15" t="s">
        <v>289</v>
      </c>
      <c r="N97" s="15" t="s">
        <v>29</v>
      </c>
      <c r="O97" s="15" t="s">
        <v>30</v>
      </c>
      <c r="P97" s="15" t="s">
        <v>31</v>
      </c>
      <c r="Q97" s="15" t="s">
        <v>32</v>
      </c>
      <c r="R97" s="15" t="s">
        <v>293</v>
      </c>
    </row>
    <row r="98" spans="2:18" ht="15" customHeight="1" x14ac:dyDescent="0.2">
      <c r="B98" s="4" t="s">
        <v>680</v>
      </c>
      <c r="C98" s="22"/>
      <c r="D98" s="22"/>
      <c r="E98" s="22"/>
      <c r="F98" s="22"/>
      <c r="G98" s="22"/>
      <c r="H98" s="15" t="s">
        <v>24</v>
      </c>
      <c r="I98" s="15" t="s">
        <v>25</v>
      </c>
      <c r="J98" s="15" t="s">
        <v>26</v>
      </c>
      <c r="K98" s="15" t="s">
        <v>27</v>
      </c>
      <c r="L98" s="15" t="s">
        <v>288</v>
      </c>
      <c r="M98" s="15" t="s">
        <v>289</v>
      </c>
      <c r="N98" s="15" t="s">
        <v>29</v>
      </c>
      <c r="O98" s="15" t="s">
        <v>30</v>
      </c>
      <c r="P98" s="15" t="s">
        <v>31</v>
      </c>
      <c r="Q98" s="15" t="s">
        <v>32</v>
      </c>
      <c r="R98" s="15" t="s">
        <v>293</v>
      </c>
    </row>
    <row r="99" spans="2:18" ht="15" customHeight="1" x14ac:dyDescent="0.2">
      <c r="B99" s="4" t="s">
        <v>656</v>
      </c>
      <c r="C99" s="22"/>
      <c r="D99" s="22"/>
      <c r="E99" s="22"/>
      <c r="F99" s="22"/>
      <c r="G99" s="22"/>
      <c r="H99" s="22"/>
      <c r="I99" s="22"/>
      <c r="J99" s="15" t="s">
        <v>26</v>
      </c>
      <c r="K99" s="15" t="s">
        <v>27</v>
      </c>
      <c r="L99" s="15" t="s">
        <v>288</v>
      </c>
      <c r="M99" s="15" t="s">
        <v>289</v>
      </c>
      <c r="N99" s="15" t="s">
        <v>29</v>
      </c>
      <c r="O99" s="15" t="s">
        <v>30</v>
      </c>
      <c r="P99" s="15" t="s">
        <v>31</v>
      </c>
      <c r="Q99" s="15" t="s">
        <v>32</v>
      </c>
      <c r="R99" s="15" t="s">
        <v>293</v>
      </c>
    </row>
    <row r="100" spans="2:18" ht="15" customHeight="1" x14ac:dyDescent="0.2">
      <c r="B100" s="4" t="s">
        <v>194</v>
      </c>
      <c r="C100" s="22"/>
      <c r="D100" s="22"/>
      <c r="E100" s="22"/>
      <c r="F100" s="22"/>
      <c r="G100" s="22"/>
      <c r="H100" s="15" t="s">
        <v>24</v>
      </c>
      <c r="I100" s="15" t="s">
        <v>25</v>
      </c>
      <c r="J100" s="15" t="s">
        <v>26</v>
      </c>
      <c r="K100" s="15" t="s">
        <v>27</v>
      </c>
      <c r="L100" s="22"/>
      <c r="M100" s="22"/>
      <c r="N100" s="22"/>
      <c r="O100" s="22"/>
      <c r="P100" s="22"/>
      <c r="Q100" s="22"/>
      <c r="R100" s="22"/>
    </row>
    <row r="101" spans="2:18" ht="15" customHeight="1" x14ac:dyDescent="0.2">
      <c r="B101" s="4" t="s">
        <v>192</v>
      </c>
      <c r="C101" s="22"/>
      <c r="D101" s="22"/>
      <c r="E101" s="22"/>
      <c r="F101" s="22"/>
      <c r="G101" s="22"/>
      <c r="H101" s="22"/>
      <c r="I101" s="22"/>
      <c r="J101" s="15" t="s">
        <v>26</v>
      </c>
      <c r="K101" s="15" t="s">
        <v>27</v>
      </c>
      <c r="L101" s="15" t="s">
        <v>288</v>
      </c>
      <c r="M101" s="15" t="s">
        <v>289</v>
      </c>
      <c r="N101" s="15" t="s">
        <v>29</v>
      </c>
      <c r="O101" s="15" t="s">
        <v>30</v>
      </c>
      <c r="P101" s="15" t="s">
        <v>31</v>
      </c>
      <c r="Q101" s="15" t="s">
        <v>32</v>
      </c>
      <c r="R101" s="15" t="s">
        <v>293</v>
      </c>
    </row>
    <row r="102" spans="2:18" ht="15" customHeight="1" x14ac:dyDescent="0.2">
      <c r="B102" s="4" t="s">
        <v>196</v>
      </c>
      <c r="C102" s="22"/>
      <c r="D102" s="22"/>
      <c r="E102" s="22"/>
      <c r="F102" s="22"/>
      <c r="G102" s="15" t="s">
        <v>23</v>
      </c>
      <c r="H102" s="15" t="s">
        <v>24</v>
      </c>
      <c r="I102" s="15" t="s">
        <v>25</v>
      </c>
      <c r="J102" s="15" t="s">
        <v>26</v>
      </c>
      <c r="K102" s="15" t="s">
        <v>27</v>
      </c>
      <c r="L102" s="15" t="s">
        <v>288</v>
      </c>
      <c r="M102" s="15" t="s">
        <v>289</v>
      </c>
      <c r="N102" s="22"/>
      <c r="O102" s="22"/>
      <c r="P102" s="22"/>
      <c r="Q102" s="22"/>
      <c r="R102" s="22"/>
    </row>
    <row r="103" spans="2:18" ht="15" customHeight="1" x14ac:dyDescent="0.2">
      <c r="B103" s="5" t="s">
        <v>165</v>
      </c>
      <c r="C103" s="22"/>
      <c r="D103" s="22"/>
      <c r="E103" s="22"/>
      <c r="F103" s="22"/>
      <c r="G103" s="22"/>
      <c r="H103" s="22"/>
      <c r="I103" s="22"/>
      <c r="J103" s="15" t="s">
        <v>26</v>
      </c>
      <c r="K103" s="15" t="s">
        <v>27</v>
      </c>
      <c r="L103" s="15" t="s">
        <v>288</v>
      </c>
      <c r="M103" s="15" t="s">
        <v>289</v>
      </c>
      <c r="N103" s="22"/>
      <c r="O103" s="22"/>
      <c r="P103" s="22"/>
      <c r="Q103" s="22"/>
      <c r="R103" s="22"/>
    </row>
    <row r="104" spans="2:18" ht="15" customHeight="1" x14ac:dyDescent="0.2">
      <c r="B104" s="4" t="s">
        <v>187</v>
      </c>
      <c r="C104" s="22"/>
      <c r="D104" s="15" t="s">
        <v>20</v>
      </c>
      <c r="E104" s="15" t="s">
        <v>21</v>
      </c>
      <c r="F104" s="15" t="s">
        <v>22</v>
      </c>
      <c r="G104" s="15" t="s">
        <v>23</v>
      </c>
      <c r="H104" s="15" t="s">
        <v>24</v>
      </c>
      <c r="I104" s="15" t="s">
        <v>25</v>
      </c>
      <c r="J104" s="15" t="s">
        <v>26</v>
      </c>
      <c r="K104" s="15" t="s">
        <v>27</v>
      </c>
      <c r="L104" s="15" t="s">
        <v>288</v>
      </c>
      <c r="M104" s="15" t="s">
        <v>289</v>
      </c>
      <c r="N104" s="22"/>
      <c r="O104" s="22"/>
      <c r="P104" s="22"/>
      <c r="Q104" s="22"/>
      <c r="R104" s="22"/>
    </row>
    <row r="105" spans="2:18" ht="15" customHeight="1" x14ac:dyDescent="0.2">
      <c r="B105" s="16" t="s">
        <v>227</v>
      </c>
      <c r="C105" s="22"/>
      <c r="D105" s="22"/>
      <c r="E105" s="15" t="s">
        <v>21</v>
      </c>
      <c r="F105" s="15" t="s">
        <v>22</v>
      </c>
      <c r="G105" s="22"/>
      <c r="H105" s="22"/>
      <c r="I105" s="22"/>
      <c r="J105" s="22"/>
      <c r="K105" s="22"/>
      <c r="L105" s="15"/>
      <c r="M105" s="22"/>
      <c r="N105" s="22"/>
      <c r="O105" s="22"/>
      <c r="P105" s="22"/>
      <c r="Q105" s="22"/>
      <c r="R105" s="22"/>
    </row>
    <row r="106" spans="2:18" ht="15" customHeight="1" x14ac:dyDescent="0.2">
      <c r="B106" s="4" t="s">
        <v>186</v>
      </c>
      <c r="C106" s="22"/>
      <c r="D106" s="15" t="s">
        <v>20</v>
      </c>
      <c r="E106" s="15" t="s">
        <v>21</v>
      </c>
      <c r="F106" s="15" t="s">
        <v>22</v>
      </c>
      <c r="G106" s="15" t="s">
        <v>23</v>
      </c>
      <c r="H106" s="15" t="s">
        <v>24</v>
      </c>
      <c r="I106" s="15" t="s">
        <v>25</v>
      </c>
      <c r="J106" s="15" t="s">
        <v>26</v>
      </c>
      <c r="K106" s="15" t="s">
        <v>27</v>
      </c>
      <c r="L106" s="15" t="s">
        <v>288</v>
      </c>
      <c r="M106" s="15" t="s">
        <v>289</v>
      </c>
      <c r="N106" s="22"/>
      <c r="O106" s="22"/>
      <c r="P106" s="22"/>
      <c r="Q106" s="22"/>
      <c r="R106" s="22"/>
    </row>
    <row r="107" spans="2:18" ht="15" customHeight="1" x14ac:dyDescent="0.2">
      <c r="B107" s="251" t="s">
        <v>659</v>
      </c>
      <c r="C107" s="22"/>
      <c r="D107" s="22"/>
      <c r="E107" s="22"/>
      <c r="F107" s="22"/>
      <c r="G107" s="22"/>
      <c r="H107" s="15" t="s">
        <v>24</v>
      </c>
      <c r="I107" s="15" t="s">
        <v>25</v>
      </c>
      <c r="J107" s="15" t="s">
        <v>26</v>
      </c>
      <c r="K107" s="15" t="s">
        <v>27</v>
      </c>
      <c r="L107" s="15" t="s">
        <v>288</v>
      </c>
      <c r="M107" s="15" t="s">
        <v>289</v>
      </c>
      <c r="N107" s="22"/>
      <c r="O107" s="22"/>
      <c r="P107" s="22"/>
      <c r="Q107" s="22"/>
      <c r="R107" s="2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  <pageSetUpPr fitToPage="1"/>
  </sheetPr>
  <dimension ref="A2:BA1182"/>
  <sheetViews>
    <sheetView zoomScaleNormal="100" workbookViewId="0">
      <selection activeCell="D23" sqref="D23"/>
    </sheetView>
  </sheetViews>
  <sheetFormatPr defaultRowHeight="14.25" x14ac:dyDescent="0.2"/>
  <cols>
    <col min="1" max="1" width="16.296875" customWidth="1"/>
    <col min="2" max="2" width="36.69921875" customWidth="1"/>
    <col min="3" max="3" width="16.5" customWidth="1"/>
    <col min="4" max="4" width="20.09765625" customWidth="1"/>
    <col min="5" max="5" width="13.19921875" customWidth="1"/>
    <col min="6" max="6" width="4.3984375" customWidth="1"/>
    <col min="7" max="7" width="119.8984375" customWidth="1"/>
    <col min="8" max="12" width="0" hidden="1" customWidth="1"/>
  </cols>
  <sheetData>
    <row r="2" spans="1:53" ht="62.25" customHeight="1" x14ac:dyDescent="0.2"/>
    <row r="3" spans="1:53" hidden="1" x14ac:dyDescent="0.2">
      <c r="B3" s="78" t="s">
        <v>560</v>
      </c>
    </row>
    <row r="4" spans="1:53" hidden="1" x14ac:dyDescent="0.2">
      <c r="B4" s="80" t="s">
        <v>575</v>
      </c>
    </row>
    <row r="5" spans="1:53" hidden="1" x14ac:dyDescent="0.2">
      <c r="B5" s="79" t="s">
        <v>562</v>
      </c>
    </row>
    <row r="6" spans="1:53" hidden="1" x14ac:dyDescent="0.2">
      <c r="B6" s="84" t="s">
        <v>561</v>
      </c>
    </row>
    <row r="7" spans="1:53" hidden="1" x14ac:dyDescent="0.2">
      <c r="B7" s="133" t="s">
        <v>630</v>
      </c>
    </row>
    <row r="8" spans="1:53" ht="19.5" customHeight="1" x14ac:dyDescent="0.2">
      <c r="G8" s="135">
        <f ca="1">TODAY()</f>
        <v>45225</v>
      </c>
    </row>
    <row r="9" spans="1:53" s="58" customFormat="1" ht="14.25" customHeight="1" x14ac:dyDescent="0.2">
      <c r="A9" s="136" t="s">
        <v>493</v>
      </c>
      <c r="B9" s="136" t="s">
        <v>4</v>
      </c>
      <c r="C9" s="136" t="s">
        <v>5</v>
      </c>
      <c r="D9" s="136" t="s">
        <v>280</v>
      </c>
      <c r="E9" s="136" t="s">
        <v>17</v>
      </c>
      <c r="F9" s="136" t="s">
        <v>282</v>
      </c>
      <c r="G9" s="136" t="s">
        <v>16</v>
      </c>
      <c r="H9" s="126" t="s">
        <v>281</v>
      </c>
      <c r="I9" s="126" t="s">
        <v>60</v>
      </c>
      <c r="J9" s="126" t="s">
        <v>6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</row>
    <row r="10" spans="1:53" ht="14.25" customHeight="1" x14ac:dyDescent="0.2">
      <c r="A10" s="96"/>
      <c r="B10" s="209"/>
      <c r="C10" s="98"/>
      <c r="D10" s="99"/>
      <c r="E10" s="96"/>
      <c r="F10" s="96"/>
      <c r="G10" s="96"/>
      <c r="H10" s="88"/>
      <c r="I10" s="88"/>
      <c r="J10" s="88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4.25" customHeight="1" x14ac:dyDescent="0.2">
      <c r="A11" s="96"/>
      <c r="B11" s="97"/>
      <c r="C11" s="98"/>
      <c r="D11" s="99"/>
      <c r="E11" s="96"/>
      <c r="F11" s="96"/>
      <c r="G11" s="96"/>
      <c r="H11" s="88"/>
      <c r="I11" s="88"/>
      <c r="J11" s="88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</row>
    <row r="12" spans="1:53" ht="14.25" customHeight="1" x14ac:dyDescent="0.2">
      <c r="A12" s="96"/>
      <c r="B12" s="97"/>
      <c r="C12" s="98"/>
      <c r="D12" s="99"/>
      <c r="E12" s="96"/>
      <c r="F12" s="96"/>
      <c r="G12" s="96"/>
      <c r="H12" s="92"/>
      <c r="I12" s="37"/>
      <c r="J12" s="37"/>
    </row>
    <row r="13" spans="1:53" ht="14.25" customHeight="1" x14ac:dyDescent="0.2">
      <c r="A13" s="96"/>
      <c r="B13" s="97"/>
      <c r="C13" s="98"/>
      <c r="D13" s="99"/>
      <c r="E13" s="96"/>
      <c r="F13" s="96"/>
      <c r="G13" s="96"/>
      <c r="H13" s="93"/>
      <c r="I13" s="63"/>
      <c r="J13" s="63"/>
    </row>
    <row r="14" spans="1:53" s="42" customFormat="1" ht="14.25" customHeight="1" x14ac:dyDescent="0.2">
      <c r="A14" s="96"/>
      <c r="B14" s="97"/>
      <c r="C14" s="98"/>
      <c r="D14" s="125"/>
      <c r="E14" s="96"/>
      <c r="F14" s="96"/>
      <c r="G14" s="96"/>
      <c r="H14" s="92"/>
      <c r="I14" s="37"/>
      <c r="J14" s="37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</row>
    <row r="15" spans="1:53" s="42" customFormat="1" ht="14.25" customHeight="1" x14ac:dyDescent="0.2">
      <c r="A15" s="96"/>
      <c r="B15" s="97"/>
      <c r="C15" s="98"/>
      <c r="D15" s="99"/>
      <c r="E15" s="96"/>
      <c r="F15" s="96"/>
      <c r="G15" s="96"/>
      <c r="H15" s="92"/>
      <c r="I15" s="37"/>
      <c r="J15" s="37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</row>
    <row r="16" spans="1:53" s="42" customFormat="1" ht="14.25" customHeight="1" x14ac:dyDescent="0.2">
      <c r="A16" s="96"/>
      <c r="B16" s="97"/>
      <c r="C16" s="98"/>
      <c r="D16" s="99"/>
      <c r="E16" s="96"/>
      <c r="F16" s="96"/>
      <c r="G16" s="96"/>
      <c r="H16" s="92"/>
      <c r="I16" s="37"/>
      <c r="J16" s="3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s="42" customFormat="1" ht="14.25" customHeight="1" x14ac:dyDescent="0.2">
      <c r="A17" s="96"/>
      <c r="B17" s="97"/>
      <c r="C17" s="98"/>
      <c r="D17" s="99"/>
      <c r="E17" s="96"/>
      <c r="F17" s="96"/>
      <c r="G17" s="96"/>
      <c r="H17" s="92"/>
      <c r="I17" s="37"/>
      <c r="J17" s="37"/>
    </row>
    <row r="18" spans="1:53" s="42" customFormat="1" ht="14.25" customHeight="1" x14ac:dyDescent="0.2">
      <c r="A18" s="96"/>
      <c r="B18" s="97"/>
      <c r="C18" s="100"/>
      <c r="D18" s="99"/>
      <c r="E18" s="96"/>
      <c r="F18" s="96"/>
      <c r="G18" s="96"/>
      <c r="H18" s="92"/>
      <c r="I18" s="37"/>
      <c r="J18" s="37"/>
    </row>
    <row r="19" spans="1:53" s="42" customFormat="1" ht="14.25" customHeight="1" x14ac:dyDescent="0.2">
      <c r="A19" s="96"/>
      <c r="B19" s="124"/>
      <c r="C19" s="98"/>
      <c r="D19" s="99"/>
      <c r="E19" s="96"/>
      <c r="F19" s="96"/>
      <c r="G19" s="96"/>
      <c r="H19" s="92"/>
      <c r="I19" s="37"/>
      <c r="J19" s="3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</row>
    <row r="20" spans="1:53" s="42" customFormat="1" ht="14.25" customHeight="1" x14ac:dyDescent="0.2">
      <c r="A20" s="96"/>
      <c r="B20" s="97"/>
      <c r="C20" s="98"/>
      <c r="D20" s="99"/>
      <c r="E20" s="96"/>
      <c r="F20" s="96"/>
      <c r="G20" s="96"/>
      <c r="H20" s="92"/>
      <c r="I20" s="37"/>
      <c r="J20" s="37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</row>
    <row r="21" spans="1:53" s="42" customFormat="1" ht="14.25" customHeight="1" x14ac:dyDescent="0.2">
      <c r="A21" s="96"/>
      <c r="B21" s="97"/>
      <c r="C21" s="98"/>
      <c r="D21" s="99"/>
      <c r="E21" s="96"/>
      <c r="F21" s="96"/>
      <c r="G21" s="96"/>
      <c r="H21" s="92"/>
      <c r="I21" s="37"/>
      <c r="J21" s="37"/>
    </row>
    <row r="22" spans="1:53" s="42" customFormat="1" ht="14.25" customHeight="1" x14ac:dyDescent="0.2">
      <c r="A22" s="96"/>
      <c r="B22" s="97"/>
      <c r="C22" s="98"/>
      <c r="D22" s="99"/>
      <c r="E22" s="96"/>
      <c r="F22" s="96"/>
      <c r="G22" s="96"/>
      <c r="H22" s="92"/>
      <c r="I22" s="37"/>
      <c r="J22" s="3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</row>
    <row r="23" spans="1:53" s="42" customFormat="1" ht="14.25" customHeight="1" x14ac:dyDescent="0.2">
      <c r="A23" s="96"/>
      <c r="B23" s="131"/>
      <c r="C23" s="101"/>
      <c r="D23" s="105"/>
      <c r="E23" s="106"/>
      <c r="F23" s="106"/>
      <c r="G23" s="96"/>
      <c r="H23" s="92"/>
      <c r="I23" s="37"/>
      <c r="J23" s="37"/>
    </row>
    <row r="24" spans="1:53" s="42" customFormat="1" ht="14.25" customHeight="1" x14ac:dyDescent="0.2">
      <c r="A24" s="96"/>
      <c r="B24" s="97"/>
      <c r="C24" s="98"/>
      <c r="D24" s="99"/>
      <c r="E24" s="96"/>
      <c r="F24" s="96"/>
      <c r="G24" s="96"/>
      <c r="H24" s="92"/>
      <c r="I24" s="37"/>
      <c r="J24" s="3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</row>
    <row r="25" spans="1:53" s="42" customFormat="1" ht="14.25" customHeight="1" x14ac:dyDescent="0.2">
      <c r="A25" s="96"/>
      <c r="B25" s="131"/>
      <c r="C25" s="101"/>
      <c r="D25" s="105"/>
      <c r="E25" s="106"/>
      <c r="F25" s="106"/>
      <c r="G25" s="96"/>
      <c r="H25" s="92"/>
      <c r="I25" s="37"/>
      <c r="J25" s="3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</row>
    <row r="26" spans="1:53" s="42" customFormat="1" ht="14.25" customHeight="1" x14ac:dyDescent="0.2">
      <c r="A26" s="96"/>
      <c r="B26" s="124"/>
      <c r="C26" s="100"/>
      <c r="D26" s="102"/>
      <c r="E26" s="103"/>
      <c r="F26" s="103"/>
      <c r="G26" s="104"/>
      <c r="H26" s="94"/>
      <c r="I26" s="48"/>
      <c r="J26" s="48"/>
    </row>
    <row r="27" spans="1:53" s="42" customFormat="1" ht="14.25" customHeight="1" x14ac:dyDescent="0.2">
      <c r="A27" s="96"/>
      <c r="B27" s="97"/>
      <c r="C27" s="98"/>
      <c r="D27" s="99"/>
      <c r="E27" s="96"/>
      <c r="F27" s="96"/>
      <c r="G27" s="96"/>
      <c r="H27" s="92"/>
      <c r="I27" s="37"/>
      <c r="J27" s="37"/>
    </row>
    <row r="28" spans="1:53" s="42" customFormat="1" ht="14.25" customHeight="1" x14ac:dyDescent="0.2">
      <c r="A28" s="96"/>
      <c r="B28" s="124"/>
      <c r="C28" s="100"/>
      <c r="D28" s="102"/>
      <c r="E28" s="103"/>
      <c r="F28" s="103"/>
      <c r="G28" s="104"/>
      <c r="H28" s="94"/>
      <c r="I28" s="48"/>
      <c r="J28" s="4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</row>
    <row r="29" spans="1:53" s="42" customFormat="1" ht="14.25" customHeight="1" x14ac:dyDescent="0.2">
      <c r="A29" s="96"/>
      <c r="B29" s="186"/>
      <c r="C29" s="98"/>
      <c r="D29" s="99"/>
      <c r="E29" s="96"/>
      <c r="F29" s="96"/>
      <c r="G29" s="96"/>
      <c r="H29" s="92"/>
      <c r="I29" s="37"/>
      <c r="J29" s="37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</row>
    <row r="30" spans="1:53" s="42" customFormat="1" ht="14.25" customHeight="1" x14ac:dyDescent="0.2">
      <c r="A30" s="96"/>
      <c r="B30" s="97"/>
      <c r="C30" s="98"/>
      <c r="D30" s="99"/>
      <c r="E30" s="96"/>
      <c r="F30" s="96"/>
      <c r="G30" s="96"/>
      <c r="H30" s="92"/>
      <c r="I30" s="37"/>
      <c r="J30" s="37"/>
    </row>
    <row r="31" spans="1:53" s="42" customFormat="1" ht="14.25" customHeight="1" x14ac:dyDescent="0.2">
      <c r="A31" s="95"/>
      <c r="B31" s="187"/>
      <c r="C31" s="108"/>
      <c r="D31" s="109"/>
      <c r="E31" s="95"/>
      <c r="F31" s="95"/>
      <c r="G31" s="95"/>
      <c r="H31" s="37"/>
      <c r="I31" s="37"/>
      <c r="J31" s="3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1:53" s="42" customFormat="1" ht="14.25" customHeight="1" x14ac:dyDescent="0.2">
      <c r="A32" s="37"/>
      <c r="B32" s="153"/>
      <c r="C32" s="43"/>
      <c r="D32" s="44"/>
      <c r="E32" s="37"/>
      <c r="F32" s="37"/>
      <c r="G32" s="37"/>
      <c r="H32" s="37"/>
      <c r="I32" s="37"/>
      <c r="J32" s="37"/>
    </row>
    <row r="33" spans="1:53" s="42" customFormat="1" ht="14.25" customHeight="1" x14ac:dyDescent="0.2">
      <c r="A33" s="37"/>
      <c r="B33" s="153"/>
      <c r="C33" s="43"/>
      <c r="D33" s="44"/>
      <c r="E33" s="37"/>
      <c r="F33" s="37"/>
      <c r="G33" s="37"/>
      <c r="H33" s="37"/>
      <c r="I33" s="37"/>
      <c r="J33" s="3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1:53" s="42" customFormat="1" ht="14.25" customHeight="1" x14ac:dyDescent="0.2">
      <c r="A34" s="37"/>
      <c r="B34" s="153"/>
      <c r="C34" s="43"/>
      <c r="D34" s="44"/>
      <c r="E34" s="37"/>
      <c r="F34" s="37"/>
      <c r="G34" s="37"/>
      <c r="H34" s="37"/>
      <c r="I34" s="37"/>
      <c r="J34" s="37"/>
    </row>
    <row r="35" spans="1:53" s="42" customFormat="1" ht="14.25" customHeight="1" x14ac:dyDescent="0.2">
      <c r="A35" s="37"/>
      <c r="B35" s="154"/>
      <c r="C35" s="39"/>
      <c r="D35" s="70"/>
      <c r="E35" s="40"/>
      <c r="F35" s="40"/>
      <c r="G35" s="38"/>
      <c r="H35" s="41"/>
      <c r="I35" s="41"/>
      <c r="J35" s="41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  <row r="36" spans="1:53" s="42" customFormat="1" ht="14.25" customHeight="1" x14ac:dyDescent="0.2">
      <c r="A36" s="37"/>
      <c r="B36" s="153"/>
      <c r="C36" s="43"/>
      <c r="D36" s="44"/>
      <c r="E36" s="37"/>
      <c r="F36" s="37"/>
      <c r="G36" s="37"/>
      <c r="H36" s="37"/>
      <c r="I36" s="37"/>
      <c r="J36" s="3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53" s="42" customFormat="1" ht="14.25" customHeight="1" x14ac:dyDescent="0.2">
      <c r="A37" s="37"/>
      <c r="B37" s="154"/>
      <c r="C37" s="39"/>
      <c r="D37" s="70"/>
      <c r="E37" s="40"/>
      <c r="F37" s="40"/>
      <c r="G37" s="64"/>
      <c r="H37" s="37"/>
      <c r="I37" s="37"/>
      <c r="J37" s="37"/>
    </row>
    <row r="38" spans="1:53" s="42" customFormat="1" ht="14.25" customHeight="1" x14ac:dyDescent="0.2">
      <c r="A38" s="37"/>
      <c r="B38" s="153"/>
      <c r="C38" s="43"/>
      <c r="D38" s="44"/>
      <c r="E38" s="37"/>
      <c r="F38" s="37"/>
      <c r="G38" s="37"/>
      <c r="H38" s="37"/>
      <c r="I38" s="37"/>
      <c r="J38" s="3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</row>
    <row r="39" spans="1:53" s="42" customFormat="1" ht="14.25" customHeight="1" x14ac:dyDescent="0.2">
      <c r="A39" s="37"/>
      <c r="B39" s="157"/>
      <c r="C39" s="39"/>
      <c r="D39" s="70"/>
      <c r="E39" s="40"/>
      <c r="F39" s="40"/>
      <c r="G39" s="38"/>
      <c r="H39" s="37"/>
      <c r="I39" s="41"/>
      <c r="J39" s="4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pans="1:53" s="42" customFormat="1" ht="14.25" customHeight="1" x14ac:dyDescent="0.2">
      <c r="A40" s="37"/>
      <c r="B40" s="153"/>
      <c r="C40" s="43"/>
      <c r="D40" s="44"/>
      <c r="E40" s="37"/>
      <c r="F40" s="37"/>
      <c r="G40" s="37"/>
      <c r="H40" s="37"/>
      <c r="I40" s="37"/>
      <c r="J40" s="37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</row>
    <row r="41" spans="1:53" s="42" customFormat="1" ht="14.25" customHeight="1" x14ac:dyDescent="0.2">
      <c r="A41" s="37"/>
      <c r="B41" s="158"/>
      <c r="C41" s="39"/>
      <c r="D41" s="70"/>
      <c r="E41" s="40"/>
      <c r="F41" s="40"/>
      <c r="G41" s="38"/>
      <c r="H41" s="41"/>
      <c r="I41" s="41"/>
      <c r="J41" s="41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1:53" s="42" customFormat="1" ht="14.25" customHeight="1" x14ac:dyDescent="0.2">
      <c r="A42" s="37"/>
      <c r="B42" s="158"/>
      <c r="C42" s="39"/>
      <c r="D42" s="70"/>
      <c r="E42" s="40"/>
      <c r="F42" s="40"/>
      <c r="G42" s="38"/>
      <c r="H42" s="41"/>
      <c r="I42" s="41"/>
      <c r="J42" s="41"/>
    </row>
    <row r="43" spans="1:53" s="42" customFormat="1" ht="14.25" customHeight="1" x14ac:dyDescent="0.2">
      <c r="A43" s="37"/>
      <c r="B43" s="153"/>
      <c r="C43" s="43"/>
      <c r="D43" s="44"/>
      <c r="E43" s="37"/>
      <c r="F43" s="37"/>
      <c r="G43" s="37"/>
      <c r="H43" s="37"/>
      <c r="I43" s="49"/>
      <c r="J43" s="37"/>
    </row>
    <row r="44" spans="1:53" s="42" customFormat="1" ht="14.25" customHeight="1" x14ac:dyDescent="0.2">
      <c r="A44" s="37"/>
      <c r="B44" s="153"/>
      <c r="C44" s="43"/>
      <c r="D44" s="44"/>
      <c r="E44" s="37"/>
      <c r="F44" s="37"/>
      <c r="G44" s="37"/>
      <c r="H44" s="37"/>
      <c r="I44" s="49"/>
      <c r="J44" s="37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</row>
    <row r="45" spans="1:53" s="42" customFormat="1" ht="14.25" customHeight="1" x14ac:dyDescent="0.2">
      <c r="A45" s="37"/>
      <c r="B45" s="153"/>
      <c r="C45" s="43"/>
      <c r="D45" s="44"/>
      <c r="E45" s="37"/>
      <c r="F45" s="37"/>
      <c r="G45" s="37"/>
      <c r="H45" s="37"/>
      <c r="I45" s="37"/>
      <c r="J45" s="37"/>
    </row>
    <row r="46" spans="1:53" s="42" customFormat="1" ht="14.25" customHeight="1" x14ac:dyDescent="0.2">
      <c r="A46" s="37"/>
      <c r="B46" s="153"/>
      <c r="C46" s="43"/>
      <c r="D46" s="44"/>
      <c r="E46" s="37"/>
      <c r="F46" s="37"/>
      <c r="G46" s="37"/>
      <c r="H46" s="37"/>
      <c r="I46" s="37"/>
      <c r="J46" s="37"/>
    </row>
    <row r="47" spans="1:53" s="42" customFormat="1" ht="14.25" customHeight="1" x14ac:dyDescent="0.2">
      <c r="A47" s="37"/>
      <c r="B47" s="153"/>
      <c r="C47" s="43"/>
      <c r="D47" s="44"/>
      <c r="E47" s="37"/>
      <c r="F47" s="37"/>
      <c r="G47" s="37"/>
      <c r="H47" s="37"/>
      <c r="I47" s="37"/>
      <c r="J47" s="3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</row>
    <row r="48" spans="1:53" s="42" customFormat="1" ht="14.25" customHeight="1" x14ac:dyDescent="0.2">
      <c r="A48" s="37"/>
      <c r="B48" s="153"/>
      <c r="C48" s="75"/>
      <c r="D48" s="44"/>
      <c r="E48" s="37"/>
      <c r="F48" s="37"/>
      <c r="G48" s="37"/>
      <c r="H48" s="37"/>
      <c r="I48" s="37"/>
      <c r="J48" s="37"/>
    </row>
    <row r="49" spans="1:53" s="42" customFormat="1" ht="14.25" customHeight="1" x14ac:dyDescent="0.2">
      <c r="A49" s="37"/>
      <c r="B49" s="153"/>
      <c r="C49" s="43"/>
      <c r="D49" s="44"/>
      <c r="E49" s="37"/>
      <c r="F49" s="37"/>
      <c r="G49" s="37"/>
      <c r="H49" s="37"/>
      <c r="I49" s="37"/>
      <c r="J49" s="3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3" s="42" customFormat="1" ht="14.25" customHeight="1" x14ac:dyDescent="0.2">
      <c r="A50" s="37"/>
      <c r="B50" s="153"/>
      <c r="C50" s="43"/>
      <c r="D50" s="44"/>
      <c r="E50" s="37"/>
      <c r="F50" s="37"/>
      <c r="G50" s="37"/>
      <c r="H50" s="37"/>
      <c r="I50" s="49"/>
      <c r="J50" s="37"/>
    </row>
    <row r="51" spans="1:53" s="42" customFormat="1" ht="14.25" customHeight="1" x14ac:dyDescent="0.2">
      <c r="A51" s="37"/>
      <c r="B51" s="153"/>
      <c r="C51" s="43"/>
      <c r="D51" s="44"/>
      <c r="E51" s="37"/>
      <c r="F51" s="37"/>
      <c r="G51" s="37"/>
      <c r="H51" s="37"/>
      <c r="I51" s="49"/>
      <c r="J51" s="37"/>
    </row>
    <row r="52" spans="1:53" s="42" customFormat="1" ht="14.25" customHeight="1" x14ac:dyDescent="0.2">
      <c r="A52" s="37"/>
      <c r="B52" s="153"/>
      <c r="C52" s="43"/>
      <c r="D52" s="44"/>
      <c r="E52" s="37"/>
      <c r="F52" s="37"/>
      <c r="G52" s="37"/>
      <c r="H52" s="37"/>
      <c r="I52" s="49"/>
      <c r="J52" s="37"/>
    </row>
    <row r="53" spans="1:53" s="42" customFormat="1" ht="14.25" customHeight="1" x14ac:dyDescent="0.2">
      <c r="A53" s="37"/>
      <c r="B53" s="153"/>
      <c r="C53" s="43"/>
      <c r="D53" s="44"/>
      <c r="E53" s="37"/>
      <c r="F53" s="37"/>
      <c r="G53" s="37"/>
      <c r="H53" s="37"/>
      <c r="I53" s="49"/>
      <c r="J53" s="37"/>
    </row>
    <row r="54" spans="1:53" s="42" customFormat="1" ht="14.25" customHeight="1" x14ac:dyDescent="0.2">
      <c r="A54" s="37"/>
      <c r="B54" s="153"/>
      <c r="C54" s="43"/>
      <c r="D54" s="44"/>
      <c r="E54" s="37"/>
      <c r="F54" s="37"/>
      <c r="G54" s="37"/>
      <c r="H54" s="37"/>
      <c r="I54" s="49"/>
      <c r="J54" s="37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</row>
    <row r="55" spans="1:53" s="42" customFormat="1" ht="14.25" customHeight="1" x14ac:dyDescent="0.2">
      <c r="A55" s="37"/>
      <c r="B55" s="153"/>
      <c r="C55" s="43"/>
      <c r="D55" s="44"/>
      <c r="E55" s="37"/>
      <c r="F55" s="37"/>
      <c r="G55" s="37"/>
      <c r="H55" s="37"/>
      <c r="I55" s="49"/>
      <c r="J55" s="37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</row>
    <row r="56" spans="1:53" s="42" customFormat="1" ht="14.25" customHeight="1" x14ac:dyDescent="0.2">
      <c r="A56" s="37"/>
      <c r="B56" s="154"/>
      <c r="C56" s="39"/>
      <c r="D56" s="70"/>
      <c r="E56" s="40"/>
      <c r="F56" s="40"/>
      <c r="G56" s="38"/>
      <c r="H56" s="41"/>
      <c r="I56" s="41"/>
      <c r="J56" s="41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</row>
    <row r="57" spans="1:53" s="42" customFormat="1" ht="14.25" customHeight="1" x14ac:dyDescent="0.2">
      <c r="A57" s="37"/>
      <c r="B57" s="153"/>
      <c r="C57" s="43"/>
      <c r="D57" s="44"/>
      <c r="E57" s="37"/>
      <c r="F57" s="37"/>
      <c r="G57" s="37"/>
      <c r="H57" s="37"/>
      <c r="I57" s="37"/>
      <c r="J57" s="37"/>
    </row>
    <row r="58" spans="1:53" s="42" customFormat="1" ht="14.25" customHeight="1" x14ac:dyDescent="0.2">
      <c r="A58" s="37"/>
      <c r="B58" s="153"/>
      <c r="C58" s="43"/>
      <c r="D58" s="44"/>
      <c r="E58" s="37"/>
      <c r="F58" s="37"/>
      <c r="G58" s="37"/>
      <c r="H58" s="37"/>
      <c r="I58" s="37"/>
      <c r="J58" s="37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</row>
    <row r="59" spans="1:53" s="42" customFormat="1" ht="14.25" customHeight="1" x14ac:dyDescent="0.2">
      <c r="A59" s="37"/>
      <c r="B59" s="153"/>
      <c r="C59" s="43"/>
      <c r="D59" s="44"/>
      <c r="E59" s="37"/>
      <c r="F59" s="37"/>
      <c r="G59" s="37"/>
      <c r="H59" s="37"/>
      <c r="I59" s="37"/>
      <c r="J59" s="37"/>
    </row>
    <row r="60" spans="1:53" s="42" customFormat="1" ht="14.25" customHeight="1" x14ac:dyDescent="0.2">
      <c r="A60" s="37"/>
      <c r="B60" s="153"/>
      <c r="C60" s="43"/>
      <c r="D60" s="44"/>
      <c r="E60" s="37"/>
      <c r="F60" s="37"/>
      <c r="G60" s="37"/>
      <c r="H60" s="37"/>
      <c r="I60" s="37"/>
      <c r="J60" s="37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</row>
    <row r="61" spans="1:53" s="42" customFormat="1" ht="14.25" customHeight="1" x14ac:dyDescent="0.2">
      <c r="A61" s="37"/>
      <c r="B61" s="153"/>
      <c r="C61" s="43"/>
      <c r="D61" s="44"/>
      <c r="E61" s="37"/>
      <c r="F61" s="37"/>
      <c r="G61" s="37"/>
      <c r="H61" s="55"/>
      <c r="I61" s="55"/>
      <c r="J61" s="55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</row>
    <row r="62" spans="1:53" s="42" customFormat="1" ht="14.25" customHeight="1" x14ac:dyDescent="0.2">
      <c r="A62" s="37"/>
      <c r="B62" s="153"/>
      <c r="C62" s="43"/>
      <c r="D62" s="44"/>
      <c r="E62" s="37"/>
      <c r="F62" s="37"/>
      <c r="G62" s="37"/>
      <c r="H62" s="37"/>
      <c r="I62" s="37"/>
      <c r="J62" s="37"/>
    </row>
    <row r="63" spans="1:53" s="42" customFormat="1" ht="14.25" customHeight="1" x14ac:dyDescent="0.2">
      <c r="A63" s="140"/>
      <c r="B63" s="185"/>
      <c r="C63" s="43"/>
      <c r="D63" s="159"/>
      <c r="E63" s="140"/>
      <c r="F63" s="140"/>
      <c r="G63" s="140"/>
      <c r="H63" s="140"/>
      <c r="I63" s="140"/>
      <c r="J63" s="140"/>
    </row>
    <row r="64" spans="1:53" s="42" customFormat="1" ht="14.25" customHeight="1" x14ac:dyDescent="0.2">
      <c r="A64" s="140"/>
      <c r="B64" s="185"/>
      <c r="C64" s="43"/>
      <c r="D64" s="159"/>
      <c r="E64" s="140"/>
      <c r="F64" s="140"/>
      <c r="G64" s="140"/>
      <c r="H64" s="140"/>
      <c r="I64" s="140"/>
      <c r="J64" s="140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</row>
    <row r="65" spans="1:53" s="42" customFormat="1" ht="14.25" customHeight="1" x14ac:dyDescent="0.2">
      <c r="A65" s="37"/>
      <c r="B65" s="153"/>
      <c r="C65" s="43"/>
      <c r="D65" s="44"/>
      <c r="E65" s="37"/>
      <c r="F65" s="37"/>
      <c r="G65" s="37"/>
      <c r="H65" s="37"/>
      <c r="I65" s="37"/>
      <c r="J65" s="37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</row>
    <row r="66" spans="1:53" s="42" customFormat="1" ht="14.25" customHeight="1" x14ac:dyDescent="0.2">
      <c r="A66" s="37"/>
      <c r="B66" s="163"/>
      <c r="C66" s="46"/>
      <c r="D66" s="69"/>
      <c r="E66" s="47"/>
      <c r="F66" s="47"/>
      <c r="G66" s="64"/>
      <c r="H66" s="48"/>
      <c r="I66" s="48"/>
      <c r="J66" s="48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</row>
    <row r="67" spans="1:53" s="42" customFormat="1" ht="14.25" customHeight="1" x14ac:dyDescent="0.2">
      <c r="A67" s="37"/>
      <c r="B67" s="163"/>
      <c r="C67" s="43"/>
      <c r="D67" s="44"/>
      <c r="E67" s="37"/>
      <c r="F67" s="37"/>
      <c r="G67" s="37"/>
      <c r="H67" s="37"/>
      <c r="I67" s="37"/>
      <c r="J67" s="55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</row>
    <row r="68" spans="1:53" s="42" customFormat="1" ht="14.25" customHeight="1" x14ac:dyDescent="0.2">
      <c r="A68" s="37"/>
      <c r="B68" s="153"/>
      <c r="C68" s="43"/>
      <c r="D68" s="44"/>
      <c r="E68" s="37"/>
      <c r="F68" s="37"/>
      <c r="G68" s="37"/>
      <c r="H68" s="37"/>
      <c r="I68" s="37"/>
      <c r="J68" s="55"/>
    </row>
    <row r="69" spans="1:53" s="42" customFormat="1" ht="14.25" customHeight="1" x14ac:dyDescent="0.2">
      <c r="A69" s="37"/>
      <c r="B69" s="153"/>
      <c r="C69" s="43"/>
      <c r="D69" s="44"/>
      <c r="E69" s="37"/>
      <c r="F69" s="37"/>
      <c r="G69" s="37"/>
      <c r="H69" s="37"/>
      <c r="I69" s="37"/>
      <c r="J69" s="55"/>
    </row>
    <row r="70" spans="1:53" s="42" customFormat="1" ht="14.25" customHeight="1" x14ac:dyDescent="0.2">
      <c r="A70" s="37"/>
      <c r="B70" s="153"/>
      <c r="C70" s="43"/>
      <c r="D70" s="44"/>
      <c r="E70" s="37"/>
      <c r="F70" s="37"/>
      <c r="G70" s="68"/>
      <c r="H70" s="37"/>
      <c r="I70" s="37"/>
      <c r="J70" s="37"/>
    </row>
    <row r="71" spans="1:53" s="42" customFormat="1" ht="14.25" customHeight="1" x14ac:dyDescent="0.2">
      <c r="A71" s="37"/>
      <c r="B71" s="153"/>
      <c r="C71" s="43"/>
      <c r="D71" s="44"/>
      <c r="E71" s="37"/>
      <c r="F71" s="37"/>
      <c r="G71" s="37"/>
      <c r="H71" s="37"/>
      <c r="I71" s="37"/>
      <c r="J71" s="37"/>
    </row>
    <row r="72" spans="1:53" s="42" customFormat="1" ht="14.25" customHeight="1" x14ac:dyDescent="0.2">
      <c r="A72" s="37"/>
      <c r="B72" s="154"/>
      <c r="C72" s="39"/>
      <c r="D72" s="70"/>
      <c r="E72" s="40"/>
      <c r="F72" s="40"/>
      <c r="G72" s="37"/>
      <c r="H72" s="37"/>
      <c r="I72" s="37"/>
      <c r="J72" s="37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</row>
    <row r="73" spans="1:53" s="42" customFormat="1" ht="14.25" customHeight="1" x14ac:dyDescent="0.2">
      <c r="A73" s="37"/>
      <c r="B73" s="154"/>
      <c r="C73" s="39"/>
      <c r="D73" s="70"/>
      <c r="E73" s="40"/>
      <c r="F73" s="40"/>
      <c r="G73" s="37"/>
      <c r="H73" s="37"/>
      <c r="I73" s="37"/>
      <c r="J73" s="37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</row>
    <row r="74" spans="1:53" s="42" customFormat="1" ht="14.25" customHeight="1" x14ac:dyDescent="0.2">
      <c r="A74" s="37"/>
      <c r="B74" s="164"/>
      <c r="C74" s="43"/>
      <c r="D74" s="44"/>
      <c r="E74" s="37"/>
      <c r="F74" s="37"/>
      <c r="G74" s="37"/>
      <c r="H74" s="37"/>
      <c r="I74" s="37"/>
      <c r="J74" s="37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</row>
    <row r="75" spans="1:53" s="42" customFormat="1" ht="14.25" customHeight="1" x14ac:dyDescent="0.2">
      <c r="A75" s="37"/>
      <c r="B75" s="153"/>
      <c r="C75" s="43"/>
      <c r="D75" s="44"/>
      <c r="E75" s="37"/>
      <c r="F75" s="37"/>
      <c r="G75" s="37"/>
      <c r="H75" s="37"/>
      <c r="I75" s="37"/>
      <c r="J75" s="37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</row>
    <row r="76" spans="1:53" s="42" customFormat="1" ht="14.25" customHeight="1" x14ac:dyDescent="0.2">
      <c r="A76" s="37"/>
      <c r="B76" s="153"/>
      <c r="C76" s="43"/>
      <c r="D76" s="44"/>
      <c r="E76" s="37"/>
      <c r="F76" s="37"/>
      <c r="G76" s="37"/>
      <c r="H76" s="37"/>
      <c r="I76" s="37"/>
      <c r="J76" s="37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</row>
    <row r="77" spans="1:53" s="42" customFormat="1" ht="14.25" customHeight="1" x14ac:dyDescent="0.2">
      <c r="A77" s="37"/>
      <c r="B77" s="158"/>
      <c r="C77" s="39"/>
      <c r="D77" s="70"/>
      <c r="E77" s="40"/>
      <c r="F77" s="40"/>
      <c r="G77" s="38"/>
      <c r="H77" s="41"/>
      <c r="I77" s="41"/>
      <c r="J77" s="41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</row>
    <row r="78" spans="1:53" s="42" customFormat="1" ht="14.25" customHeight="1" x14ac:dyDescent="0.2">
      <c r="A78" s="37"/>
      <c r="B78" s="153"/>
      <c r="C78" s="43"/>
      <c r="D78" s="44"/>
      <c r="E78" s="37"/>
      <c r="F78" s="37"/>
      <c r="G78" s="37"/>
      <c r="H78" s="37"/>
      <c r="I78" s="49"/>
      <c r="J78" s="37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</row>
    <row r="79" spans="1:53" s="42" customFormat="1" ht="14.25" customHeight="1" x14ac:dyDescent="0.2">
      <c r="A79" s="37"/>
      <c r="B79" s="153"/>
      <c r="C79" s="43"/>
      <c r="D79" s="44"/>
      <c r="E79" s="37"/>
      <c r="F79" s="37"/>
      <c r="G79" s="37"/>
      <c r="H79" s="37"/>
      <c r="I79" s="49"/>
      <c r="J79" s="37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</row>
    <row r="80" spans="1:53" s="42" customFormat="1" ht="14.25" customHeight="1" x14ac:dyDescent="0.2">
      <c r="A80" s="37"/>
      <c r="B80" s="153"/>
      <c r="C80" s="43"/>
      <c r="D80" s="44"/>
      <c r="E80" s="37"/>
      <c r="F80" s="37"/>
      <c r="G80" s="37"/>
      <c r="H80" s="37"/>
      <c r="I80" s="49"/>
      <c r="J80" s="37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</row>
    <row r="81" spans="1:53" s="42" customFormat="1" ht="14.25" customHeight="1" x14ac:dyDescent="0.2">
      <c r="A81" s="37"/>
      <c r="B81" s="153"/>
      <c r="C81" s="43"/>
      <c r="D81" s="44"/>
      <c r="E81" s="37"/>
      <c r="F81" s="37"/>
      <c r="G81" s="37"/>
      <c r="H81" s="37"/>
      <c r="I81" s="49"/>
      <c r="J81" s="37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</row>
    <row r="82" spans="1:53" s="42" customFormat="1" ht="14.25" customHeight="1" x14ac:dyDescent="0.2">
      <c r="A82" s="37"/>
      <c r="B82" s="153"/>
      <c r="C82" s="43"/>
      <c r="D82" s="44"/>
      <c r="E82" s="37"/>
      <c r="F82" s="37"/>
      <c r="G82" s="37"/>
      <c r="H82" s="37"/>
      <c r="I82" s="49"/>
      <c r="J82" s="37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</row>
    <row r="83" spans="1:53" s="42" customFormat="1" ht="14.25" customHeight="1" x14ac:dyDescent="0.2">
      <c r="A83" s="37"/>
      <c r="B83" s="153"/>
      <c r="C83" s="43"/>
      <c r="D83" s="44"/>
      <c r="E83" s="37"/>
      <c r="F83" s="37"/>
      <c r="G83" s="37"/>
      <c r="H83" s="37"/>
      <c r="I83" s="49"/>
      <c r="J83" s="37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</row>
    <row r="84" spans="1:53" s="42" customFormat="1" ht="14.25" customHeight="1" x14ac:dyDescent="0.2">
      <c r="A84" s="37"/>
      <c r="B84" s="153"/>
      <c r="C84" s="43"/>
      <c r="D84" s="44"/>
      <c r="E84" s="37"/>
      <c r="F84" s="37"/>
      <c r="G84" s="37"/>
      <c r="H84" s="37"/>
      <c r="I84" s="49"/>
      <c r="J84" s="37"/>
    </row>
    <row r="85" spans="1:53" s="42" customFormat="1" ht="14.25" customHeight="1" x14ac:dyDescent="0.2">
      <c r="A85" s="37"/>
      <c r="B85" s="153"/>
      <c r="C85" s="43"/>
      <c r="D85" s="44"/>
      <c r="E85" s="37"/>
      <c r="F85" s="37"/>
      <c r="G85" s="37"/>
      <c r="H85" s="37"/>
      <c r="I85" s="49"/>
      <c r="J85" s="37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</row>
    <row r="86" spans="1:53" s="42" customFormat="1" ht="14.25" customHeight="1" x14ac:dyDescent="0.2">
      <c r="A86" s="127"/>
      <c r="B86" s="153"/>
      <c r="C86" s="43"/>
      <c r="D86" s="44"/>
      <c r="E86" s="37"/>
      <c r="F86" s="37"/>
      <c r="G86" s="37"/>
      <c r="H86" s="37"/>
      <c r="I86" s="37"/>
      <c r="J86" s="37"/>
    </row>
    <row r="87" spans="1:53" s="42" customFormat="1" ht="14.25" customHeight="1" x14ac:dyDescent="0.2">
      <c r="A87" s="37"/>
      <c r="B87" s="153"/>
      <c r="C87" s="43"/>
      <c r="D87" s="44"/>
      <c r="E87" s="37"/>
      <c r="F87" s="37"/>
      <c r="G87" s="37"/>
      <c r="H87" s="37"/>
      <c r="I87" s="49"/>
      <c r="J87" s="37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</row>
    <row r="88" spans="1:53" s="42" customFormat="1" ht="14.25" customHeight="1" x14ac:dyDescent="0.2">
      <c r="A88" s="37"/>
      <c r="B88" s="153"/>
      <c r="C88" s="43"/>
      <c r="D88" s="44"/>
      <c r="E88" s="37"/>
      <c r="F88" s="37"/>
      <c r="G88" s="37"/>
      <c r="H88" s="37"/>
      <c r="I88" s="49"/>
      <c r="J88" s="37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</row>
    <row r="89" spans="1:53" s="42" customFormat="1" ht="14.25" customHeight="1" x14ac:dyDescent="0.2">
      <c r="A89" s="37"/>
      <c r="B89" s="153"/>
      <c r="C89" s="43"/>
      <c r="D89" s="44"/>
      <c r="E89" s="37"/>
      <c r="F89" s="37"/>
      <c r="G89" s="37"/>
      <c r="H89" s="37"/>
      <c r="I89" s="49"/>
      <c r="J89" s="37"/>
    </row>
    <row r="90" spans="1:53" s="42" customFormat="1" ht="14.25" customHeight="1" x14ac:dyDescent="0.2">
      <c r="A90" s="37"/>
      <c r="B90" s="153"/>
      <c r="C90" s="43"/>
      <c r="D90" s="44"/>
      <c r="E90" s="37"/>
      <c r="F90" s="37"/>
      <c r="G90" s="37"/>
      <c r="H90" s="37"/>
      <c r="I90" s="49"/>
      <c r="J90" s="37"/>
    </row>
    <row r="91" spans="1:53" s="42" customFormat="1" ht="14.25" customHeight="1" x14ac:dyDescent="0.2">
      <c r="A91" s="37"/>
      <c r="B91" s="153"/>
      <c r="C91" s="43"/>
      <c r="D91" s="44"/>
      <c r="E91" s="37"/>
      <c r="F91" s="37"/>
      <c r="G91" s="37"/>
      <c r="H91" s="37"/>
      <c r="I91" s="49"/>
      <c r="J91" s="37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</row>
    <row r="92" spans="1:53" s="42" customFormat="1" ht="14.25" customHeight="1" x14ac:dyDescent="0.2">
      <c r="A92" s="37"/>
      <c r="B92" s="153"/>
      <c r="C92" s="43"/>
      <c r="D92" s="44"/>
      <c r="E92" s="37"/>
      <c r="F92" s="37"/>
      <c r="G92" s="37"/>
      <c r="H92" s="37"/>
      <c r="I92" s="49"/>
      <c r="J92" s="37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</row>
    <row r="93" spans="1:53" s="42" customFormat="1" ht="14.25" customHeight="1" x14ac:dyDescent="0.2">
      <c r="A93" s="37"/>
      <c r="B93" s="153"/>
      <c r="C93" s="43"/>
      <c r="D93" s="44"/>
      <c r="E93" s="37"/>
      <c r="F93" s="37"/>
      <c r="G93" s="37"/>
      <c r="H93" s="37"/>
      <c r="I93" s="49"/>
      <c r="J93" s="37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</row>
    <row r="94" spans="1:53" s="42" customFormat="1" ht="14.25" customHeight="1" x14ac:dyDescent="0.2">
      <c r="A94" s="37"/>
      <c r="B94" s="153"/>
      <c r="C94" s="43"/>
      <c r="D94" s="44"/>
      <c r="E94" s="37"/>
      <c r="F94" s="37"/>
      <c r="G94" s="37"/>
      <c r="H94" s="37"/>
      <c r="I94" s="49"/>
      <c r="J94" s="37"/>
    </row>
    <row r="95" spans="1:53" s="42" customFormat="1" ht="14.25" customHeight="1" x14ac:dyDescent="0.2">
      <c r="A95" s="37"/>
      <c r="B95" s="153"/>
      <c r="C95" s="43"/>
      <c r="D95" s="44"/>
      <c r="E95" s="37"/>
      <c r="F95" s="37"/>
      <c r="G95" s="37"/>
      <c r="H95" s="37"/>
      <c r="I95" s="37"/>
      <c r="J95" s="37"/>
    </row>
    <row r="96" spans="1:53" s="42" customFormat="1" ht="14.25" customHeight="1" x14ac:dyDescent="0.2">
      <c r="A96" s="37"/>
      <c r="B96" s="154"/>
      <c r="C96" s="39"/>
      <c r="D96" s="70"/>
      <c r="E96" s="40"/>
      <c r="F96" s="40"/>
      <c r="G96" s="37"/>
      <c r="H96" s="37"/>
      <c r="I96" s="37"/>
      <c r="J96" s="37"/>
    </row>
    <row r="97" spans="1:53" s="42" customFormat="1" ht="14.25" customHeight="1" x14ac:dyDescent="0.2">
      <c r="A97" s="37"/>
      <c r="B97" s="154"/>
      <c r="C97" s="39"/>
      <c r="D97" s="70"/>
      <c r="E97" s="40"/>
      <c r="F97" s="40"/>
      <c r="G97" s="37"/>
      <c r="H97" s="37"/>
      <c r="I97" s="37"/>
      <c r="J97" s="3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</row>
    <row r="98" spans="1:53" s="42" customFormat="1" ht="14.25" customHeight="1" x14ac:dyDescent="0.2">
      <c r="A98" s="37"/>
      <c r="B98" s="154"/>
      <c r="C98" s="39"/>
      <c r="D98" s="70"/>
      <c r="E98" s="40"/>
      <c r="F98" s="40"/>
      <c r="G98" s="64"/>
      <c r="H98" s="37"/>
      <c r="I98" s="37"/>
      <c r="J98" s="3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</row>
    <row r="99" spans="1:53" s="42" customFormat="1" ht="14.25" customHeight="1" x14ac:dyDescent="0.2">
      <c r="A99" s="37"/>
      <c r="B99" s="153"/>
      <c r="C99" s="43"/>
      <c r="D99" s="44"/>
      <c r="E99" s="37"/>
      <c r="F99" s="37"/>
      <c r="G99" s="37"/>
      <c r="H99" s="37"/>
      <c r="I99" s="49"/>
      <c r="J99" s="37"/>
    </row>
    <row r="100" spans="1:53" s="42" customFormat="1" ht="14.25" customHeight="1" x14ac:dyDescent="0.2">
      <c r="A100" s="37"/>
      <c r="B100" s="153"/>
      <c r="C100" s="43"/>
      <c r="D100" s="44"/>
      <c r="E100" s="37"/>
      <c r="F100" s="37"/>
      <c r="G100" s="37"/>
      <c r="H100" s="37"/>
      <c r="I100" s="49"/>
      <c r="J100" s="37"/>
    </row>
    <row r="101" spans="1:53" s="42" customFormat="1" ht="14.25" customHeight="1" x14ac:dyDescent="0.2">
      <c r="A101" s="37"/>
      <c r="B101" s="153"/>
      <c r="C101" s="43"/>
      <c r="D101" s="44"/>
      <c r="E101" s="37"/>
      <c r="F101" s="37"/>
      <c r="G101" s="37"/>
      <c r="H101" s="37"/>
      <c r="I101" s="37"/>
      <c r="J101" s="37"/>
    </row>
    <row r="102" spans="1:53" s="42" customFormat="1" ht="14.25" customHeight="1" x14ac:dyDescent="0.2">
      <c r="A102" s="37"/>
      <c r="B102" s="153"/>
      <c r="C102" s="43"/>
      <c r="D102" s="44"/>
      <c r="E102" s="37"/>
      <c r="F102" s="37"/>
      <c r="G102" s="37"/>
      <c r="H102" s="37"/>
      <c r="I102" s="49"/>
      <c r="J102" s="37"/>
    </row>
    <row r="103" spans="1:53" s="42" customFormat="1" ht="14.25" customHeight="1" x14ac:dyDescent="0.2">
      <c r="A103" s="37"/>
      <c r="B103" s="153"/>
      <c r="C103" s="43"/>
      <c r="D103" s="44"/>
      <c r="E103" s="37"/>
      <c r="F103" s="37"/>
      <c r="G103" s="37"/>
      <c r="H103" s="37"/>
      <c r="I103" s="49"/>
      <c r="J103" s="37"/>
    </row>
    <row r="104" spans="1:53" s="42" customFormat="1" ht="14.25" customHeight="1" x14ac:dyDescent="0.2">
      <c r="A104" s="37"/>
      <c r="B104" s="153"/>
      <c r="C104" s="43"/>
      <c r="D104" s="44"/>
      <c r="E104" s="37"/>
      <c r="F104" s="37"/>
      <c r="G104" s="37"/>
      <c r="H104" s="37"/>
      <c r="I104" s="49"/>
      <c r="J104" s="37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</row>
    <row r="105" spans="1:53" s="42" customFormat="1" ht="14.25" customHeight="1" x14ac:dyDescent="0.2">
      <c r="A105" s="37"/>
      <c r="B105" s="153"/>
      <c r="C105" s="43"/>
      <c r="D105" s="44"/>
      <c r="E105" s="37"/>
      <c r="F105" s="37"/>
      <c r="G105" s="37"/>
      <c r="H105" s="37"/>
      <c r="I105" s="37"/>
      <c r="J105" s="37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</row>
    <row r="106" spans="1:53" s="42" customFormat="1" ht="14.25" customHeight="1" x14ac:dyDescent="0.2">
      <c r="A106" s="37"/>
      <c r="B106" s="153"/>
      <c r="C106" s="43"/>
      <c r="D106" s="44"/>
      <c r="E106" s="37"/>
      <c r="F106" s="37"/>
      <c r="G106" s="37"/>
      <c r="H106" s="37"/>
      <c r="I106" s="49"/>
      <c r="J106" s="37"/>
    </row>
    <row r="107" spans="1:53" s="42" customFormat="1" ht="14.25" customHeight="1" x14ac:dyDescent="0.2">
      <c r="A107" s="37"/>
      <c r="B107" s="153"/>
      <c r="C107" s="43"/>
      <c r="D107" s="44"/>
      <c r="E107" s="37"/>
      <c r="F107" s="37"/>
      <c r="G107" s="37"/>
      <c r="H107" s="37"/>
      <c r="I107" s="49"/>
      <c r="J107" s="37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</row>
    <row r="108" spans="1:53" s="42" customFormat="1" ht="14.25" customHeight="1" x14ac:dyDescent="0.2">
      <c r="A108" s="37"/>
      <c r="B108" s="153"/>
      <c r="C108" s="43"/>
      <c r="D108" s="44"/>
      <c r="E108" s="37"/>
      <c r="F108" s="37"/>
      <c r="G108" s="37"/>
      <c r="H108" s="37"/>
      <c r="I108" s="49"/>
      <c r="J108" s="37"/>
    </row>
    <row r="109" spans="1:53" s="42" customFormat="1" ht="14.25" customHeight="1" x14ac:dyDescent="0.2">
      <c r="A109" s="37"/>
      <c r="B109" s="153"/>
      <c r="C109" s="43"/>
      <c r="D109" s="44"/>
      <c r="E109" s="37"/>
      <c r="F109" s="37"/>
      <c r="G109" s="37"/>
      <c r="H109" s="37"/>
      <c r="I109" s="37"/>
      <c r="J109" s="37"/>
    </row>
    <row r="110" spans="1:53" s="42" customFormat="1" ht="14.25" customHeight="1" x14ac:dyDescent="0.2">
      <c r="A110" s="37"/>
      <c r="B110" s="153"/>
      <c r="C110" s="43"/>
      <c r="D110" s="44"/>
      <c r="E110" s="37"/>
      <c r="F110" s="37"/>
      <c r="G110" s="37"/>
      <c r="H110" s="37"/>
      <c r="I110" s="37"/>
      <c r="J110" s="37"/>
    </row>
    <row r="111" spans="1:53" s="42" customFormat="1" ht="14.25" customHeight="1" x14ac:dyDescent="0.2">
      <c r="A111" s="140"/>
      <c r="B111" s="185"/>
      <c r="C111" s="43"/>
      <c r="D111" s="145"/>
      <c r="E111" s="146"/>
      <c r="F111" s="140"/>
      <c r="G111" s="38"/>
      <c r="H111" s="140"/>
      <c r="I111" s="140"/>
      <c r="J111" s="140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</row>
    <row r="112" spans="1:53" s="42" customFormat="1" ht="14.25" customHeight="1" x14ac:dyDescent="0.2">
      <c r="A112" s="140"/>
      <c r="B112" s="185"/>
      <c r="C112" s="43"/>
      <c r="D112" s="159"/>
      <c r="E112" s="140"/>
      <c r="F112" s="140"/>
      <c r="G112" s="38"/>
      <c r="H112" s="140"/>
      <c r="I112" s="140"/>
      <c r="J112" s="140"/>
    </row>
    <row r="113" spans="1:53" s="42" customFormat="1" ht="14.25" customHeight="1" x14ac:dyDescent="0.2">
      <c r="A113" s="37"/>
      <c r="B113" s="153"/>
      <c r="C113" s="43"/>
      <c r="D113" s="44"/>
      <c r="E113" s="37"/>
      <c r="F113" s="37"/>
      <c r="G113" s="37"/>
      <c r="H113" s="37"/>
      <c r="I113" s="37"/>
      <c r="J113" s="37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</row>
    <row r="114" spans="1:53" s="42" customFormat="1" ht="14.25" customHeight="1" x14ac:dyDescent="0.2">
      <c r="A114" s="37"/>
      <c r="B114" s="153"/>
      <c r="C114" s="43"/>
      <c r="D114" s="44"/>
      <c r="E114" s="37"/>
      <c r="F114" s="55"/>
      <c r="G114" s="58"/>
      <c r="H114" s="37"/>
      <c r="I114" s="37"/>
      <c r="J114" s="55"/>
    </row>
    <row r="115" spans="1:53" s="42" customFormat="1" ht="14.25" customHeight="1" x14ac:dyDescent="0.2">
      <c r="A115" s="37"/>
      <c r="B115" s="153"/>
      <c r="C115" s="43"/>
      <c r="D115" s="44"/>
      <c r="E115" s="37"/>
      <c r="F115" s="37"/>
      <c r="G115" s="37"/>
      <c r="H115" s="37"/>
      <c r="I115" s="37"/>
      <c r="J115" s="37"/>
    </row>
    <row r="116" spans="1:53" s="42" customFormat="1" ht="14.25" customHeight="1" x14ac:dyDescent="0.2">
      <c r="A116" s="37"/>
      <c r="B116" s="153"/>
      <c r="C116" s="43"/>
      <c r="D116" s="44"/>
      <c r="E116" s="37"/>
      <c r="F116" s="37"/>
      <c r="G116" s="37"/>
      <c r="H116" s="37"/>
      <c r="I116" s="37"/>
      <c r="J116" s="37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</row>
    <row r="117" spans="1:53" s="42" customFormat="1" ht="14.25" customHeight="1" x14ac:dyDescent="0.2">
      <c r="A117" s="37"/>
      <c r="B117" s="153"/>
      <c r="C117" s="43"/>
      <c r="D117" s="44"/>
      <c r="E117" s="37"/>
      <c r="F117" s="37"/>
      <c r="G117" s="37"/>
      <c r="H117" s="37"/>
      <c r="I117" s="37"/>
      <c r="J117" s="37"/>
    </row>
    <row r="118" spans="1:53" s="42" customFormat="1" ht="14.25" customHeight="1" x14ac:dyDescent="0.2">
      <c r="A118" s="37"/>
      <c r="B118" s="153"/>
      <c r="C118" s="43"/>
      <c r="D118" s="44"/>
      <c r="E118" s="37"/>
      <c r="F118" s="37"/>
      <c r="G118" s="37"/>
      <c r="H118" s="37"/>
      <c r="I118" s="37"/>
      <c r="J118" s="37"/>
    </row>
    <row r="119" spans="1:53" s="42" customFormat="1" ht="14.25" customHeight="1" x14ac:dyDescent="0.2">
      <c r="A119" s="37"/>
      <c r="B119" s="153"/>
      <c r="C119" s="43"/>
      <c r="D119" s="44"/>
      <c r="E119" s="37"/>
      <c r="F119" s="37"/>
      <c r="G119" s="37"/>
      <c r="H119" s="37"/>
      <c r="I119" s="37"/>
      <c r="J119" s="37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</row>
    <row r="120" spans="1:53" s="42" customFormat="1" ht="14.25" customHeight="1" x14ac:dyDescent="0.2">
      <c r="A120" s="37"/>
      <c r="B120" s="154"/>
      <c r="C120" s="43"/>
      <c r="D120" s="44"/>
      <c r="E120" s="37"/>
      <c r="F120" s="37"/>
      <c r="G120" s="68"/>
      <c r="H120" s="37"/>
      <c r="I120" s="37"/>
      <c r="J120" s="37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</row>
    <row r="121" spans="1:53" s="42" customFormat="1" ht="14.25" customHeight="1" x14ac:dyDescent="0.2">
      <c r="A121" s="37"/>
      <c r="B121" s="153"/>
      <c r="C121" s="43"/>
      <c r="D121" s="44"/>
      <c r="E121" s="37"/>
      <c r="F121" s="37"/>
      <c r="G121" s="37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</row>
    <row r="122" spans="1:53" s="42" customFormat="1" ht="14.25" customHeight="1" x14ac:dyDescent="0.2">
      <c r="A122" s="37"/>
      <c r="B122" s="153"/>
      <c r="C122" s="39"/>
      <c r="D122" s="44"/>
      <c r="E122" s="37"/>
      <c r="F122" s="55"/>
      <c r="G122" s="180"/>
      <c r="H122" s="37"/>
      <c r="I122" s="37"/>
      <c r="J122" s="55"/>
    </row>
    <row r="123" spans="1:53" s="42" customFormat="1" ht="14.25" customHeight="1" x14ac:dyDescent="0.2">
      <c r="A123" s="37"/>
      <c r="B123" s="153"/>
      <c r="C123" s="39"/>
      <c r="D123" s="44"/>
      <c r="E123" s="37"/>
      <c r="F123" s="55"/>
      <c r="G123" s="38"/>
      <c r="H123" s="37"/>
      <c r="I123" s="37"/>
      <c r="J123" s="55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</row>
    <row r="124" spans="1:53" s="42" customFormat="1" ht="14.25" customHeight="1" x14ac:dyDescent="0.2">
      <c r="A124" s="37"/>
      <c r="B124" s="163"/>
      <c r="C124" s="46"/>
      <c r="D124" s="69"/>
      <c r="E124" s="47"/>
      <c r="F124" s="47"/>
      <c r="G124" s="45"/>
      <c r="H124" s="48"/>
      <c r="I124" s="48"/>
      <c r="J124" s="4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</row>
    <row r="125" spans="1:53" s="42" customFormat="1" ht="14.25" customHeight="1" x14ac:dyDescent="0.2">
      <c r="A125" s="37"/>
      <c r="B125" s="163"/>
      <c r="C125" s="46"/>
      <c r="D125" s="69"/>
      <c r="E125" s="47"/>
      <c r="F125" s="47"/>
      <c r="G125" s="65"/>
      <c r="H125" s="48"/>
      <c r="I125" s="48"/>
      <c r="J125" s="4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</row>
    <row r="126" spans="1:53" s="42" customFormat="1" ht="14.25" customHeight="1" x14ac:dyDescent="0.2">
      <c r="A126" s="37"/>
      <c r="B126" s="163"/>
      <c r="C126" s="46"/>
      <c r="D126" s="69"/>
      <c r="E126" s="47"/>
      <c r="F126" s="47"/>
      <c r="G126" s="65"/>
      <c r="H126" s="48"/>
      <c r="I126" s="48"/>
      <c r="J126" s="4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</row>
    <row r="127" spans="1:53" s="42" customFormat="1" ht="14.25" customHeight="1" x14ac:dyDescent="0.2">
      <c r="A127" s="37"/>
      <c r="B127" s="153"/>
      <c r="C127" s="43"/>
      <c r="D127" s="44"/>
      <c r="E127" s="37"/>
      <c r="F127" s="37"/>
      <c r="G127" s="37"/>
      <c r="H127" s="37"/>
      <c r="I127" s="37"/>
      <c r="J127" s="37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</row>
    <row r="128" spans="1:53" s="42" customFormat="1" ht="14.25" customHeight="1" x14ac:dyDescent="0.2">
      <c r="A128" s="37"/>
      <c r="B128" s="153"/>
      <c r="C128" s="43"/>
      <c r="D128" s="44"/>
      <c r="E128" s="37"/>
      <c r="F128" s="37"/>
      <c r="G128" s="37"/>
      <c r="H128" s="37"/>
      <c r="I128" s="37"/>
      <c r="J128" s="37"/>
    </row>
    <row r="129" spans="1:53" s="42" customFormat="1" ht="14.25" customHeight="1" x14ac:dyDescent="0.2">
      <c r="A129" s="37"/>
      <c r="B129" s="153"/>
      <c r="C129" s="156"/>
      <c r="D129" s="44"/>
      <c r="E129" s="37"/>
      <c r="F129" s="37"/>
      <c r="G129" s="37"/>
      <c r="H129" s="37"/>
      <c r="I129" s="37"/>
      <c r="J129" s="37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</row>
    <row r="130" spans="1:53" s="42" customFormat="1" ht="14.25" customHeight="1" x14ac:dyDescent="0.2">
      <c r="A130" s="37"/>
      <c r="B130" s="164"/>
      <c r="C130" s="156"/>
      <c r="D130" s="44"/>
      <c r="E130" s="37"/>
      <c r="F130" s="37"/>
      <c r="G130" s="37"/>
      <c r="H130" s="37"/>
      <c r="I130" s="37"/>
      <c r="J130" s="37"/>
    </row>
    <row r="131" spans="1:53" s="42" customFormat="1" ht="14.25" customHeight="1" x14ac:dyDescent="0.2">
      <c r="A131" s="37"/>
      <c r="B131" s="153"/>
      <c r="C131" s="43"/>
      <c r="D131" s="44"/>
      <c r="E131" s="37"/>
      <c r="F131" s="37"/>
      <c r="G131" s="37"/>
      <c r="H131" s="37"/>
      <c r="I131" s="37"/>
      <c r="J131" s="37"/>
    </row>
    <row r="132" spans="1:53" s="42" customFormat="1" ht="14.25" customHeight="1" x14ac:dyDescent="0.2">
      <c r="A132" s="37"/>
      <c r="B132" s="153"/>
      <c r="C132" s="43"/>
      <c r="D132" s="44"/>
      <c r="E132" s="37"/>
      <c r="F132" s="37"/>
      <c r="G132" s="37"/>
      <c r="H132" s="37"/>
      <c r="I132" s="37"/>
      <c r="J132" s="37"/>
    </row>
    <row r="133" spans="1:53" s="42" customFormat="1" ht="14.25" customHeight="1" x14ac:dyDescent="0.2">
      <c r="A133" s="37"/>
      <c r="B133" s="154"/>
      <c r="C133" s="39"/>
      <c r="D133" s="70"/>
      <c r="E133" s="40"/>
      <c r="F133" s="40"/>
      <c r="G133" s="37"/>
      <c r="H133" s="41"/>
      <c r="I133" s="41"/>
      <c r="J133" s="41"/>
    </row>
    <row r="134" spans="1:53" s="42" customFormat="1" ht="14.25" customHeight="1" x14ac:dyDescent="0.2">
      <c r="A134" s="37"/>
      <c r="B134" s="153"/>
      <c r="C134" s="43"/>
      <c r="D134" s="44"/>
      <c r="E134" s="37"/>
      <c r="F134" s="37"/>
      <c r="G134" s="37"/>
      <c r="H134" s="37"/>
      <c r="I134" s="37"/>
      <c r="J134" s="37"/>
    </row>
    <row r="135" spans="1:53" s="42" customFormat="1" ht="14.25" customHeight="1" x14ac:dyDescent="0.2">
      <c r="A135" s="37"/>
      <c r="B135" s="163"/>
      <c r="C135" s="46"/>
      <c r="D135" s="69"/>
      <c r="E135" s="47"/>
      <c r="F135" s="47"/>
      <c r="G135" s="45"/>
      <c r="H135" s="48"/>
      <c r="I135" s="48"/>
      <c r="J135" s="48"/>
    </row>
    <row r="136" spans="1:53" s="42" customFormat="1" ht="14.25" customHeight="1" x14ac:dyDescent="0.2">
      <c r="A136" s="37"/>
      <c r="B136" s="158"/>
      <c r="C136" s="39"/>
      <c r="D136" s="70"/>
      <c r="E136" s="40"/>
      <c r="F136" s="40"/>
      <c r="G136" s="38"/>
      <c r="H136" s="41"/>
      <c r="I136" s="41"/>
      <c r="J136" s="41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</row>
    <row r="137" spans="1:53" s="42" customFormat="1" ht="14.25" customHeight="1" x14ac:dyDescent="0.2">
      <c r="A137" s="37"/>
      <c r="B137" s="153"/>
      <c r="C137" s="43"/>
      <c r="D137" s="44"/>
      <c r="E137" s="37"/>
      <c r="F137" s="37"/>
      <c r="G137" s="37"/>
      <c r="H137" s="37"/>
      <c r="I137" s="37"/>
      <c r="J137" s="37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</row>
    <row r="138" spans="1:53" s="42" customFormat="1" ht="14.25" customHeight="1" x14ac:dyDescent="0.2">
      <c r="A138" s="37"/>
      <c r="B138" s="153"/>
      <c r="C138" s="43"/>
      <c r="D138" s="44"/>
      <c r="E138" s="37"/>
      <c r="F138" s="37"/>
      <c r="G138" s="37"/>
      <c r="H138" s="37"/>
      <c r="I138" s="37"/>
      <c r="J138" s="37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</row>
    <row r="139" spans="1:53" s="42" customFormat="1" ht="14.25" customHeight="1" x14ac:dyDescent="0.2">
      <c r="A139" s="37"/>
      <c r="B139" s="153"/>
      <c r="C139" s="43"/>
      <c r="D139" s="44"/>
      <c r="E139" s="37"/>
      <c r="F139" s="37"/>
      <c r="G139" s="37"/>
      <c r="H139" s="37"/>
      <c r="I139" s="37"/>
      <c r="J139" s="37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</row>
    <row r="140" spans="1:53" s="42" customFormat="1" ht="14.25" customHeight="1" x14ac:dyDescent="0.2">
      <c r="A140" s="37"/>
      <c r="B140" s="153"/>
      <c r="C140" s="43"/>
      <c r="D140" s="44"/>
      <c r="E140" s="37"/>
      <c r="F140" s="37"/>
      <c r="G140" s="37"/>
      <c r="H140" s="37"/>
      <c r="I140" s="37"/>
      <c r="J140" s="37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</row>
    <row r="141" spans="1:53" s="42" customFormat="1" ht="14.25" customHeight="1" x14ac:dyDescent="0.2">
      <c r="A141" s="37"/>
      <c r="B141" s="153"/>
      <c r="C141" s="43"/>
      <c r="D141" s="44"/>
      <c r="E141" s="37"/>
      <c r="F141" s="37"/>
      <c r="G141" s="45"/>
      <c r="H141" s="55"/>
      <c r="I141" s="55"/>
      <c r="J141" s="55"/>
    </row>
    <row r="142" spans="1:53" s="42" customFormat="1" ht="14.25" customHeight="1" x14ac:dyDescent="0.2">
      <c r="A142" s="140"/>
      <c r="B142" s="185"/>
      <c r="C142" s="43"/>
      <c r="D142" s="145"/>
      <c r="E142" s="146"/>
      <c r="F142" s="140"/>
      <c r="G142" s="38"/>
      <c r="H142" s="140"/>
      <c r="I142" s="140"/>
      <c r="J142" s="140"/>
    </row>
    <row r="143" spans="1:53" s="42" customFormat="1" ht="14.25" customHeight="1" x14ac:dyDescent="0.2">
      <c r="A143" s="37"/>
      <c r="B143" s="163"/>
      <c r="C143" s="46"/>
      <c r="D143" s="69"/>
      <c r="E143" s="47"/>
      <c r="F143" s="47"/>
      <c r="G143" s="45"/>
      <c r="H143" s="48"/>
      <c r="I143" s="48"/>
      <c r="J143" s="48"/>
    </row>
    <row r="144" spans="1:53" s="42" customFormat="1" ht="14.25" customHeight="1" x14ac:dyDescent="0.2">
      <c r="A144" s="127"/>
      <c r="B144" s="153"/>
      <c r="C144" s="43"/>
      <c r="D144" s="44"/>
      <c r="E144" s="37"/>
      <c r="F144" s="37"/>
      <c r="G144" s="37"/>
      <c r="H144" s="37"/>
      <c r="I144" s="37"/>
      <c r="J144" s="3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spans="1:53" s="42" customFormat="1" ht="14.25" customHeight="1" x14ac:dyDescent="0.2">
      <c r="A145" s="37"/>
      <c r="B145" s="157"/>
      <c r="C145" s="39"/>
      <c r="D145" s="70"/>
      <c r="E145" s="40"/>
      <c r="F145" s="40"/>
      <c r="G145" s="38"/>
      <c r="H145" s="41"/>
      <c r="I145" s="41"/>
      <c r="J145" s="41"/>
    </row>
    <row r="146" spans="1:53" s="42" customFormat="1" ht="14.25" customHeight="1" x14ac:dyDescent="0.2">
      <c r="A146" s="37"/>
      <c r="B146" s="158"/>
      <c r="C146" s="39"/>
      <c r="D146" s="70"/>
      <c r="E146" s="40"/>
      <c r="F146" s="40"/>
      <c r="G146" s="38"/>
      <c r="H146" s="41"/>
      <c r="I146" s="41"/>
      <c r="J146" s="41"/>
    </row>
    <row r="147" spans="1:53" s="42" customFormat="1" ht="14.25" customHeight="1" x14ac:dyDescent="0.2">
      <c r="A147" s="37"/>
      <c r="B147" s="154"/>
      <c r="C147" s="39"/>
      <c r="D147" s="70"/>
      <c r="E147" s="40"/>
      <c r="F147" s="40"/>
      <c r="G147" s="37"/>
      <c r="H147" s="37"/>
      <c r="I147" s="37"/>
      <c r="J147" s="37"/>
    </row>
    <row r="148" spans="1:53" s="42" customFormat="1" ht="14.25" customHeight="1" x14ac:dyDescent="0.2">
      <c r="A148" s="37"/>
      <c r="B148" s="163"/>
      <c r="C148" s="46"/>
      <c r="D148" s="69"/>
      <c r="E148" s="47"/>
      <c r="F148" s="47"/>
      <c r="G148" s="45"/>
      <c r="H148" s="48"/>
      <c r="I148" s="48"/>
      <c r="J148" s="48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</row>
    <row r="149" spans="1:53" s="42" customFormat="1" ht="14.25" customHeight="1" x14ac:dyDescent="0.2">
      <c r="A149" s="37"/>
      <c r="B149" s="153"/>
      <c r="C149" s="43"/>
      <c r="D149" s="44"/>
      <c r="E149" s="37"/>
      <c r="F149" s="37"/>
      <c r="G149" s="37"/>
      <c r="H149" s="37"/>
      <c r="I149" s="37"/>
      <c r="J149" s="37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</row>
    <row r="150" spans="1:53" s="42" customFormat="1" ht="14.25" customHeight="1" x14ac:dyDescent="0.2">
      <c r="A150" s="37"/>
      <c r="B150" s="164"/>
      <c r="C150" s="43"/>
      <c r="D150" s="44"/>
      <c r="E150" s="37"/>
      <c r="F150" s="37"/>
      <c r="G150" s="37"/>
      <c r="H150" s="37"/>
      <c r="I150" s="37"/>
      <c r="J150" s="37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</row>
    <row r="151" spans="1:53" s="42" customFormat="1" ht="14.25" customHeight="1" x14ac:dyDescent="0.2">
      <c r="A151" s="37"/>
      <c r="B151" s="154"/>
      <c r="C151" s="39"/>
      <c r="D151" s="70"/>
      <c r="E151" s="40"/>
      <c r="F151" s="40"/>
      <c r="G151" s="37"/>
      <c r="H151" s="37"/>
      <c r="I151" s="37"/>
      <c r="J151" s="37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</row>
    <row r="152" spans="1:53" s="42" customFormat="1" ht="14.25" customHeight="1" x14ac:dyDescent="0.2">
      <c r="A152" s="37"/>
      <c r="B152" s="154"/>
      <c r="C152" s="39"/>
      <c r="D152" s="70"/>
      <c r="E152" s="40"/>
      <c r="F152" s="40"/>
      <c r="G152" s="37"/>
      <c r="H152" s="37"/>
      <c r="I152" s="37"/>
      <c r="J152" s="37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</row>
    <row r="153" spans="1:53" s="42" customFormat="1" ht="14.25" customHeight="1" x14ac:dyDescent="0.2">
      <c r="A153" s="37"/>
      <c r="B153" s="153"/>
      <c r="C153" s="43"/>
      <c r="D153" s="44"/>
      <c r="E153" s="37"/>
      <c r="F153" s="37"/>
      <c r="G153" s="37"/>
      <c r="H153" s="37"/>
      <c r="I153" s="37"/>
      <c r="J153" s="37"/>
    </row>
    <row r="154" spans="1:53" s="42" customFormat="1" ht="14.25" customHeight="1" x14ac:dyDescent="0.2">
      <c r="A154" s="37"/>
      <c r="B154" s="153"/>
      <c r="C154" s="43"/>
      <c r="D154" s="44"/>
      <c r="E154" s="37"/>
      <c r="F154" s="37"/>
      <c r="G154" s="37"/>
      <c r="H154" s="37"/>
      <c r="I154" s="37"/>
      <c r="J154" s="37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</row>
    <row r="155" spans="1:53" s="42" customFormat="1" ht="14.25" customHeight="1" x14ac:dyDescent="0.2">
      <c r="A155" s="147"/>
      <c r="B155" s="185"/>
      <c r="C155" s="43"/>
      <c r="D155" s="159"/>
      <c r="E155" s="140"/>
      <c r="F155" s="140"/>
      <c r="G155" s="37"/>
      <c r="H155" s="140"/>
      <c r="I155" s="140"/>
      <c r="J155" s="140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</row>
    <row r="156" spans="1:53" s="42" customFormat="1" ht="14.25" customHeight="1" x14ac:dyDescent="0.2">
      <c r="A156" s="147"/>
      <c r="B156" s="185"/>
      <c r="C156" s="43"/>
      <c r="D156" s="159"/>
      <c r="E156" s="140"/>
      <c r="F156" s="140"/>
      <c r="G156" s="37"/>
      <c r="H156" s="140"/>
      <c r="I156" s="140"/>
      <c r="J156" s="140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</row>
    <row r="157" spans="1:53" s="42" customFormat="1" ht="14.25" customHeight="1" x14ac:dyDescent="0.2">
      <c r="A157" s="147"/>
      <c r="B157" s="185"/>
      <c r="C157" s="43"/>
      <c r="D157" s="159"/>
      <c r="E157" s="140"/>
      <c r="F157" s="140"/>
      <c r="G157" s="37"/>
      <c r="H157" s="140"/>
      <c r="I157" s="140"/>
      <c r="J157" s="140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</row>
    <row r="158" spans="1:53" s="42" customFormat="1" ht="14.25" customHeight="1" x14ac:dyDescent="0.2">
      <c r="A158" s="147"/>
      <c r="B158" s="185"/>
      <c r="C158" s="43"/>
      <c r="D158" s="159"/>
      <c r="E158" s="140"/>
      <c r="F158" s="140"/>
      <c r="G158" s="37"/>
      <c r="H158" s="140"/>
      <c r="I158" s="140"/>
      <c r="J158" s="140"/>
    </row>
    <row r="159" spans="1:53" s="42" customFormat="1" ht="14.25" customHeight="1" x14ac:dyDescent="0.2">
      <c r="A159" s="127"/>
      <c r="B159" s="153"/>
      <c r="C159" s="43"/>
      <c r="D159" s="44"/>
      <c r="E159" s="37"/>
      <c r="F159" s="37"/>
      <c r="G159" s="37"/>
      <c r="H159" s="37"/>
      <c r="I159" s="37"/>
      <c r="J159" s="37"/>
    </row>
    <row r="160" spans="1:53" s="42" customFormat="1" ht="14.25" customHeight="1" x14ac:dyDescent="0.2">
      <c r="A160" s="127"/>
      <c r="B160" s="153"/>
      <c r="C160" s="43"/>
      <c r="D160" s="44"/>
      <c r="E160" s="37"/>
      <c r="F160" s="37"/>
      <c r="G160" s="37"/>
      <c r="H160" s="37"/>
      <c r="I160" s="37"/>
      <c r="J160" s="37"/>
    </row>
    <row r="161" spans="1:53" s="42" customFormat="1" ht="14.25" customHeight="1" x14ac:dyDescent="0.2">
      <c r="A161" s="127"/>
      <c r="B161" s="153"/>
      <c r="C161" s="43"/>
      <c r="D161" s="44"/>
      <c r="E161" s="37"/>
      <c r="F161" s="37"/>
      <c r="G161" s="37"/>
      <c r="H161" s="37"/>
      <c r="I161" s="37"/>
      <c r="J161" s="37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</row>
    <row r="162" spans="1:53" s="42" customFormat="1" ht="14.25" customHeight="1" x14ac:dyDescent="0.2">
      <c r="A162" s="127"/>
      <c r="B162" s="153"/>
      <c r="C162" s="43"/>
      <c r="D162" s="44"/>
      <c r="E162" s="37"/>
      <c r="F162" s="37"/>
      <c r="G162" s="37"/>
      <c r="H162" s="37"/>
      <c r="I162" s="37"/>
      <c r="J162" s="37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</row>
    <row r="163" spans="1:53" s="42" customFormat="1" ht="14.25" customHeight="1" x14ac:dyDescent="0.2">
      <c r="A163" s="37"/>
      <c r="B163" s="153"/>
      <c r="C163" s="43"/>
      <c r="D163" s="44"/>
      <c r="E163" s="37"/>
      <c r="F163" s="37"/>
      <c r="G163" s="37"/>
      <c r="H163" s="37"/>
      <c r="I163" s="37"/>
      <c r="J163" s="37"/>
    </row>
    <row r="164" spans="1:53" s="42" customFormat="1" ht="14.25" customHeight="1" x14ac:dyDescent="0.2">
      <c r="A164" s="37"/>
      <c r="B164" s="153"/>
      <c r="C164" s="43"/>
      <c r="D164" s="44"/>
      <c r="E164" s="37"/>
      <c r="F164" s="37"/>
      <c r="G164" s="37"/>
      <c r="H164" s="37"/>
      <c r="I164" s="37"/>
      <c r="J164" s="37"/>
    </row>
    <row r="165" spans="1:53" s="42" customFormat="1" ht="14.25" customHeight="1" x14ac:dyDescent="0.2">
      <c r="A165" s="37"/>
      <c r="B165" s="153"/>
      <c r="C165" s="43"/>
      <c r="D165" s="44"/>
      <c r="E165" s="37"/>
      <c r="F165" s="37"/>
      <c r="G165" s="37"/>
      <c r="H165" s="37"/>
      <c r="I165" s="37"/>
      <c r="J165" s="37"/>
    </row>
    <row r="166" spans="1:53" s="42" customFormat="1" ht="14.25" customHeight="1" x14ac:dyDescent="0.2">
      <c r="A166" s="37"/>
      <c r="B166" s="153"/>
      <c r="C166" s="43"/>
      <c r="D166" s="44"/>
      <c r="E166" s="37"/>
      <c r="F166" s="37"/>
      <c r="G166" s="37"/>
      <c r="H166" s="37"/>
      <c r="I166" s="37"/>
      <c r="J166" s="37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</row>
    <row r="167" spans="1:53" s="42" customFormat="1" ht="14.25" customHeight="1" x14ac:dyDescent="0.2">
      <c r="A167" s="37"/>
      <c r="B167" s="153"/>
      <c r="C167" s="43"/>
      <c r="D167" s="44"/>
      <c r="E167" s="37"/>
      <c r="F167" s="37"/>
      <c r="G167" s="37"/>
      <c r="H167" s="37"/>
      <c r="I167" s="37"/>
      <c r="J167" s="37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</row>
    <row r="168" spans="1:53" s="42" customFormat="1" ht="14.25" customHeight="1" x14ac:dyDescent="0.2">
      <c r="A168" s="140"/>
      <c r="B168" s="185"/>
      <c r="C168" s="43"/>
      <c r="D168" s="159"/>
      <c r="E168" s="140"/>
      <c r="F168" s="140"/>
      <c r="G168" s="140"/>
      <c r="H168" s="140"/>
      <c r="I168" s="140"/>
      <c r="J168" s="140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</row>
    <row r="169" spans="1:53" s="42" customFormat="1" ht="14.25" customHeight="1" x14ac:dyDescent="0.2">
      <c r="A169" s="37"/>
      <c r="B169" s="163"/>
      <c r="C169" s="46"/>
      <c r="D169" s="69"/>
      <c r="E169" s="47"/>
      <c r="F169" s="47"/>
      <c r="G169" s="45"/>
      <c r="H169" s="48"/>
      <c r="I169" s="48"/>
      <c r="J169" s="48"/>
    </row>
    <row r="170" spans="1:53" s="42" customFormat="1" ht="14.25" customHeight="1" x14ac:dyDescent="0.2">
      <c r="A170" s="37"/>
      <c r="B170" s="154"/>
      <c r="C170" s="39"/>
      <c r="D170" s="70"/>
      <c r="E170" s="40"/>
      <c r="F170" s="40"/>
      <c r="G170" s="38"/>
      <c r="H170" s="41"/>
      <c r="I170" s="41"/>
      <c r="J170" s="41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</row>
    <row r="171" spans="1:53" s="42" customFormat="1" ht="14.25" customHeight="1" x14ac:dyDescent="0.2">
      <c r="A171" s="37"/>
      <c r="B171" s="153"/>
      <c r="C171" s="43"/>
      <c r="D171" s="44"/>
      <c r="E171" s="37"/>
      <c r="F171" s="37"/>
      <c r="G171" s="37"/>
      <c r="H171" s="37"/>
      <c r="I171" s="37"/>
      <c r="J171" s="37"/>
    </row>
    <row r="172" spans="1:53" s="42" customFormat="1" ht="14.25" customHeight="1" x14ac:dyDescent="0.2">
      <c r="A172" s="37"/>
      <c r="B172" s="153"/>
      <c r="C172" s="43"/>
      <c r="D172" s="44"/>
      <c r="E172" s="37"/>
      <c r="F172" s="37"/>
      <c r="G172" s="37"/>
      <c r="H172" s="37"/>
      <c r="I172" s="37"/>
      <c r="J172" s="37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</row>
    <row r="173" spans="1:53" s="42" customFormat="1" ht="14.25" customHeight="1" x14ac:dyDescent="0.2">
      <c r="A173" s="37"/>
      <c r="B173" s="158"/>
      <c r="C173" s="39"/>
      <c r="D173" s="70"/>
      <c r="E173" s="40"/>
      <c r="F173" s="40"/>
      <c r="G173" s="38"/>
      <c r="H173" s="41"/>
      <c r="I173" s="41"/>
      <c r="J173" s="41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</row>
    <row r="174" spans="1:53" s="42" customFormat="1" ht="14.25" customHeight="1" x14ac:dyDescent="0.2">
      <c r="A174" s="37"/>
      <c r="B174" s="153"/>
      <c r="C174" s="43"/>
      <c r="D174" s="44"/>
      <c r="E174" s="37"/>
      <c r="F174" s="37"/>
      <c r="G174" s="37"/>
      <c r="H174" s="37"/>
      <c r="I174" s="37"/>
      <c r="J174" s="3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</row>
    <row r="175" spans="1:53" s="42" customFormat="1" ht="14.25" customHeight="1" x14ac:dyDescent="0.2">
      <c r="A175" s="37"/>
      <c r="B175" s="153"/>
      <c r="C175" s="43"/>
      <c r="D175" s="44"/>
      <c r="E175" s="37"/>
      <c r="F175" s="37"/>
      <c r="G175" s="37"/>
      <c r="H175" s="37"/>
      <c r="I175" s="37"/>
      <c r="J175" s="3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</row>
    <row r="176" spans="1:53" s="42" customFormat="1" ht="14.25" customHeight="1" x14ac:dyDescent="0.2">
      <c r="A176" s="37"/>
      <c r="B176" s="153"/>
      <c r="C176" s="43"/>
      <c r="D176" s="44"/>
      <c r="E176" s="37"/>
      <c r="F176" s="37"/>
      <c r="G176" s="37"/>
      <c r="H176" s="37"/>
      <c r="I176" s="37"/>
      <c r="J176" s="37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</row>
    <row r="177" spans="1:53" s="42" customFormat="1" ht="14.25" customHeight="1" x14ac:dyDescent="0.2">
      <c r="A177" s="37"/>
      <c r="B177" s="153"/>
      <c r="C177" s="43"/>
      <c r="D177" s="44"/>
      <c r="E177" s="37"/>
      <c r="F177" s="37"/>
      <c r="G177" s="37"/>
      <c r="H177" s="37"/>
      <c r="I177" s="37"/>
      <c r="J177" s="37"/>
    </row>
    <row r="178" spans="1:53" s="42" customFormat="1" ht="14.25" customHeight="1" x14ac:dyDescent="0.2">
      <c r="A178" s="140"/>
      <c r="B178" s="153"/>
      <c r="C178" s="43"/>
      <c r="D178" s="159"/>
      <c r="E178" s="140"/>
      <c r="F178" s="140"/>
      <c r="G178" s="140"/>
      <c r="H178" s="140"/>
      <c r="I178" s="140"/>
      <c r="J178" s="140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</row>
    <row r="179" spans="1:53" s="42" customFormat="1" ht="14.25" customHeight="1" x14ac:dyDescent="0.2">
      <c r="A179" s="140"/>
      <c r="B179" s="153"/>
      <c r="C179" s="43"/>
      <c r="D179" s="159"/>
      <c r="E179" s="140"/>
      <c r="F179" s="140"/>
      <c r="G179" s="140"/>
      <c r="H179" s="140"/>
      <c r="I179" s="140"/>
      <c r="J179" s="140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</row>
    <row r="180" spans="1:53" s="42" customFormat="1" ht="14.25" customHeight="1" x14ac:dyDescent="0.2">
      <c r="A180" s="37"/>
      <c r="B180" s="163"/>
      <c r="C180" s="46"/>
      <c r="D180" s="69"/>
      <c r="E180" s="47"/>
      <c r="F180" s="47"/>
      <c r="G180" s="45"/>
      <c r="H180" s="48"/>
      <c r="I180" s="48"/>
      <c r="J180" s="48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</row>
    <row r="181" spans="1:53" s="42" customFormat="1" ht="14.25" customHeight="1" x14ac:dyDescent="0.2">
      <c r="A181" s="37"/>
      <c r="B181" s="154"/>
      <c r="C181" s="39"/>
      <c r="D181" s="70"/>
      <c r="E181" s="40"/>
      <c r="F181" s="40"/>
      <c r="G181" s="38"/>
      <c r="H181" s="41"/>
      <c r="I181" s="41"/>
      <c r="J181" s="41"/>
    </row>
    <row r="182" spans="1:53" s="42" customFormat="1" ht="14.25" customHeight="1" x14ac:dyDescent="0.2">
      <c r="A182" s="37"/>
      <c r="B182" s="153"/>
      <c r="C182" s="43"/>
      <c r="D182" s="44"/>
      <c r="E182" s="37"/>
      <c r="F182" s="37"/>
      <c r="G182" s="37"/>
      <c r="H182" s="37"/>
      <c r="I182" s="37"/>
      <c r="J182" s="37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</row>
    <row r="183" spans="1:53" s="42" customFormat="1" ht="14.25" customHeight="1" x14ac:dyDescent="0.2">
      <c r="A183" s="37"/>
      <c r="B183" s="153"/>
      <c r="C183" s="43"/>
      <c r="D183" s="44"/>
      <c r="E183" s="37"/>
      <c r="F183" s="37"/>
      <c r="G183" s="37"/>
      <c r="H183" s="37"/>
      <c r="I183" s="37"/>
      <c r="J183" s="37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</row>
    <row r="184" spans="1:53" s="42" customFormat="1" ht="14.25" customHeight="1" x14ac:dyDescent="0.2">
      <c r="A184" s="37"/>
      <c r="B184" s="154"/>
      <c r="C184" s="39"/>
      <c r="D184" s="70"/>
      <c r="E184" s="40"/>
      <c r="F184" s="40"/>
      <c r="G184" s="38"/>
      <c r="H184" s="41"/>
      <c r="I184" s="41"/>
      <c r="J184" s="41"/>
    </row>
    <row r="185" spans="1:53" s="42" customFormat="1" ht="14.25" customHeight="1" x14ac:dyDescent="0.2">
      <c r="A185" s="37"/>
      <c r="B185" s="153"/>
      <c r="C185" s="43"/>
      <c r="D185" s="44"/>
      <c r="E185" s="37"/>
      <c r="F185" s="37"/>
      <c r="G185" s="37"/>
      <c r="H185" s="37"/>
      <c r="I185" s="37"/>
      <c r="J185" s="37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</row>
    <row r="186" spans="1:53" s="42" customFormat="1" ht="14.25" customHeight="1" x14ac:dyDescent="0.2">
      <c r="A186" s="37"/>
      <c r="B186" s="153"/>
      <c r="C186" s="43"/>
      <c r="D186" s="44"/>
      <c r="E186" s="37"/>
      <c r="F186" s="37"/>
      <c r="G186" s="37"/>
      <c r="H186" s="37"/>
      <c r="I186" s="37"/>
      <c r="J186" s="37"/>
    </row>
    <row r="187" spans="1:53" s="42" customFormat="1" ht="14.25" customHeight="1" x14ac:dyDescent="0.2">
      <c r="A187" s="37"/>
      <c r="B187" s="153"/>
      <c r="C187" s="43"/>
      <c r="D187" s="44"/>
      <c r="E187" s="37"/>
      <c r="F187" s="37"/>
      <c r="G187" s="37"/>
      <c r="H187" s="37"/>
      <c r="I187" s="37"/>
      <c r="J187" s="37"/>
    </row>
    <row r="188" spans="1:53" s="42" customFormat="1" ht="14.25" customHeight="1" x14ac:dyDescent="0.2">
      <c r="A188" s="37"/>
      <c r="B188" s="153"/>
      <c r="C188" s="43"/>
      <c r="D188" s="44"/>
      <c r="E188" s="37"/>
      <c r="F188" s="37"/>
      <c r="G188" s="37"/>
      <c r="H188" s="37"/>
      <c r="I188" s="37"/>
      <c r="J188" s="37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</row>
    <row r="189" spans="1:53" s="42" customFormat="1" ht="14.25" customHeight="1" x14ac:dyDescent="0.2">
      <c r="A189" s="37"/>
      <c r="B189" s="153"/>
      <c r="C189" s="43"/>
      <c r="D189" s="44"/>
      <c r="E189" s="37"/>
      <c r="F189" s="37"/>
      <c r="G189" s="37"/>
      <c r="H189" s="37"/>
      <c r="I189" s="37"/>
      <c r="J189" s="37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</row>
    <row r="190" spans="1:53" s="42" customFormat="1" ht="14.25" customHeight="1" x14ac:dyDescent="0.2">
      <c r="A190" s="37"/>
      <c r="B190" s="153"/>
      <c r="C190" s="43"/>
      <c r="D190" s="44"/>
      <c r="E190" s="37"/>
      <c r="F190" s="37"/>
      <c r="G190" s="37"/>
      <c r="H190" s="37"/>
      <c r="I190" s="37"/>
      <c r="J190" s="37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</row>
    <row r="191" spans="1:53" s="42" customFormat="1" ht="14.25" customHeight="1" x14ac:dyDescent="0.2">
      <c r="A191" s="37"/>
      <c r="B191" s="153"/>
      <c r="C191" s="43"/>
      <c r="D191" s="44"/>
      <c r="E191" s="37"/>
      <c r="F191" s="37"/>
      <c r="G191" s="37"/>
      <c r="H191" s="37"/>
      <c r="I191" s="37"/>
      <c r="J191" s="37"/>
    </row>
    <row r="192" spans="1:53" s="42" customFormat="1" ht="14.25" customHeight="1" x14ac:dyDescent="0.2">
      <c r="A192" s="37"/>
      <c r="B192" s="153"/>
      <c r="C192" s="43"/>
      <c r="D192" s="44"/>
      <c r="E192" s="37"/>
      <c r="F192" s="37"/>
      <c r="G192" s="37"/>
      <c r="H192" s="37"/>
      <c r="I192" s="37"/>
      <c r="J192" s="37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</row>
    <row r="193" spans="1:53" s="42" customFormat="1" ht="14.25" customHeight="1" x14ac:dyDescent="0.2">
      <c r="A193" s="37"/>
      <c r="B193" s="163"/>
      <c r="C193" s="46"/>
      <c r="D193" s="69"/>
      <c r="E193" s="47"/>
      <c r="F193" s="47"/>
      <c r="G193" s="45"/>
      <c r="H193" s="48"/>
      <c r="I193" s="48"/>
      <c r="J193" s="48"/>
    </row>
    <row r="194" spans="1:53" s="42" customFormat="1" ht="14.25" customHeight="1" x14ac:dyDescent="0.2">
      <c r="A194" s="37"/>
      <c r="B194" s="203"/>
      <c r="C194" s="66"/>
      <c r="D194" s="73"/>
      <c r="E194" s="67"/>
      <c r="F194" s="67"/>
      <c r="G194" s="53"/>
      <c r="H194" s="51"/>
      <c r="I194" s="51"/>
      <c r="J194" s="51"/>
    </row>
    <row r="195" spans="1:53" s="42" customFormat="1" ht="14.25" customHeight="1" x14ac:dyDescent="0.2">
      <c r="A195" s="37"/>
      <c r="B195" s="203"/>
      <c r="C195" s="66"/>
      <c r="D195" s="73"/>
      <c r="E195" s="67"/>
      <c r="F195" s="67"/>
      <c r="G195" s="53"/>
      <c r="H195" s="51"/>
      <c r="I195" s="51"/>
      <c r="J195" s="51"/>
    </row>
    <row r="196" spans="1:53" s="42" customFormat="1" ht="14.25" customHeight="1" x14ac:dyDescent="0.2">
      <c r="A196" s="37"/>
      <c r="B196" s="203"/>
      <c r="C196" s="66"/>
      <c r="D196" s="73"/>
      <c r="E196" s="67"/>
      <c r="F196" s="67"/>
      <c r="G196" s="53"/>
      <c r="H196" s="51"/>
      <c r="I196" s="51"/>
      <c r="J196" s="51"/>
    </row>
    <row r="197" spans="1:53" s="42" customFormat="1" ht="14.25" customHeight="1" x14ac:dyDescent="0.2">
      <c r="A197" s="37"/>
      <c r="B197" s="163"/>
      <c r="C197" s="46"/>
      <c r="D197" s="69"/>
      <c r="E197" s="47"/>
      <c r="F197" s="47"/>
      <c r="G197" s="45"/>
      <c r="H197" s="48"/>
      <c r="I197" s="48"/>
      <c r="J197" s="48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</row>
    <row r="198" spans="1:53" s="42" customFormat="1" ht="14.25" customHeight="1" x14ac:dyDescent="0.2">
      <c r="A198" s="140"/>
      <c r="B198" s="191"/>
      <c r="C198" s="46"/>
      <c r="D198" s="145"/>
      <c r="E198" s="146"/>
      <c r="F198" s="146"/>
      <c r="G198" s="146"/>
      <c r="H198" s="149"/>
      <c r="I198" s="149"/>
      <c r="J198" s="149"/>
    </row>
    <row r="199" spans="1:53" s="42" customFormat="1" ht="14.25" customHeight="1" x14ac:dyDescent="0.2">
      <c r="A199" s="37"/>
      <c r="B199" s="157"/>
      <c r="C199" s="39"/>
      <c r="D199" s="70"/>
      <c r="E199" s="40"/>
      <c r="F199" s="40"/>
      <c r="G199" s="38"/>
      <c r="H199" s="41"/>
      <c r="I199" s="41"/>
      <c r="J199" s="41"/>
    </row>
    <row r="200" spans="1:53" s="42" customFormat="1" ht="14.25" customHeight="1" x14ac:dyDescent="0.2">
      <c r="A200" s="37"/>
      <c r="B200" s="163"/>
      <c r="C200" s="43"/>
      <c r="D200" s="44"/>
      <c r="E200" s="37"/>
      <c r="F200" s="37"/>
      <c r="G200" s="37"/>
      <c r="H200" s="37"/>
      <c r="I200" s="37"/>
      <c r="J200" s="37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</row>
    <row r="201" spans="1:53" s="42" customFormat="1" ht="14.25" customHeight="1" x14ac:dyDescent="0.2">
      <c r="A201" s="37"/>
      <c r="B201" s="163"/>
      <c r="C201" s="43"/>
      <c r="D201" s="44"/>
      <c r="E201" s="37"/>
      <c r="F201" s="37"/>
      <c r="G201" s="37"/>
      <c r="H201" s="37"/>
      <c r="I201" s="37"/>
      <c r="J201" s="37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</row>
    <row r="202" spans="1:53" s="42" customFormat="1" ht="14.25" customHeight="1" x14ac:dyDescent="0.2">
      <c r="A202" s="37"/>
      <c r="B202" s="153"/>
      <c r="C202" s="43"/>
      <c r="D202" s="44"/>
      <c r="E202" s="37"/>
      <c r="F202" s="37"/>
      <c r="G202" s="37"/>
      <c r="H202" s="37"/>
      <c r="I202" s="37"/>
      <c r="J202" s="37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</row>
    <row r="203" spans="1:53" s="42" customFormat="1" ht="14.25" customHeight="1" x14ac:dyDescent="0.2">
      <c r="A203" s="140"/>
      <c r="B203" s="185"/>
      <c r="C203" s="43"/>
      <c r="D203" s="159"/>
      <c r="E203" s="140"/>
      <c r="F203" s="140"/>
      <c r="G203" s="140"/>
      <c r="H203" s="140"/>
      <c r="I203" s="140"/>
      <c r="J203" s="140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</row>
    <row r="204" spans="1:53" s="42" customFormat="1" ht="14.25" customHeight="1" x14ac:dyDescent="0.2">
      <c r="A204" s="140"/>
      <c r="B204" s="185"/>
      <c r="C204" s="43"/>
      <c r="D204" s="159"/>
      <c r="E204" s="140"/>
      <c r="F204" s="140"/>
      <c r="G204" s="140"/>
      <c r="H204" s="140"/>
      <c r="I204" s="140"/>
      <c r="J204" s="140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</row>
    <row r="205" spans="1:53" s="42" customFormat="1" ht="14.25" customHeight="1" x14ac:dyDescent="0.2">
      <c r="A205" s="140"/>
      <c r="B205" s="185"/>
      <c r="C205" s="43"/>
      <c r="D205" s="159"/>
      <c r="E205" s="140"/>
      <c r="F205" s="140"/>
      <c r="G205" s="140"/>
      <c r="H205" s="140"/>
      <c r="I205" s="140"/>
      <c r="J205" s="140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</row>
    <row r="206" spans="1:53" s="42" customFormat="1" ht="14.25" customHeight="1" x14ac:dyDescent="0.2">
      <c r="A206" s="37"/>
      <c r="B206" s="153"/>
      <c r="C206" s="43"/>
      <c r="D206" s="44"/>
      <c r="E206" s="37"/>
      <c r="F206" s="37"/>
      <c r="G206" s="37"/>
      <c r="H206" s="37"/>
      <c r="I206" s="37"/>
      <c r="J206" s="37"/>
    </row>
    <row r="207" spans="1:53" s="42" customFormat="1" ht="14.25" customHeight="1" x14ac:dyDescent="0.2">
      <c r="A207" s="37"/>
      <c r="B207" s="153"/>
      <c r="C207" s="43"/>
      <c r="D207" s="44"/>
      <c r="E207" s="37"/>
      <c r="F207" s="37"/>
      <c r="G207" s="37"/>
      <c r="H207" s="37"/>
      <c r="I207" s="37"/>
      <c r="J207" s="37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</row>
    <row r="208" spans="1:53" s="42" customFormat="1" ht="14.25" customHeight="1" x14ac:dyDescent="0.2">
      <c r="A208" s="37"/>
      <c r="B208" s="153"/>
      <c r="C208" s="43"/>
      <c r="D208" s="44"/>
      <c r="E208" s="37"/>
      <c r="F208" s="37"/>
      <c r="G208" s="37"/>
      <c r="H208" s="37"/>
      <c r="I208" s="37"/>
      <c r="J208" s="37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</row>
    <row r="209" spans="1:53" s="42" customFormat="1" ht="14.25" customHeight="1" x14ac:dyDescent="0.2">
      <c r="A209" s="37"/>
      <c r="B209" s="153"/>
      <c r="C209" s="43"/>
      <c r="D209" s="44"/>
      <c r="E209" s="37"/>
      <c r="F209" s="37"/>
      <c r="G209" s="37"/>
      <c r="H209" s="37"/>
      <c r="I209" s="37"/>
      <c r="J209" s="37"/>
    </row>
    <row r="210" spans="1:53" s="42" customFormat="1" ht="14.25" customHeight="1" x14ac:dyDescent="0.2">
      <c r="A210" s="37"/>
      <c r="B210" s="153"/>
      <c r="C210" s="43"/>
      <c r="D210" s="44"/>
      <c r="E210" s="37"/>
      <c r="F210" s="37"/>
      <c r="G210" s="37"/>
      <c r="H210" s="37"/>
      <c r="I210" s="37"/>
      <c r="J210" s="37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</row>
    <row r="211" spans="1:53" s="42" customFormat="1" ht="14.25" customHeight="1" x14ac:dyDescent="0.2">
      <c r="A211" s="37"/>
      <c r="B211" s="153"/>
      <c r="C211" s="43"/>
      <c r="D211" s="44"/>
      <c r="E211" s="37"/>
      <c r="F211" s="37"/>
      <c r="G211" s="37"/>
      <c r="H211" s="37"/>
      <c r="I211" s="37"/>
      <c r="J211" s="37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</row>
    <row r="212" spans="1:53" s="42" customFormat="1" ht="14.25" customHeight="1" x14ac:dyDescent="0.2">
      <c r="A212" s="37"/>
      <c r="B212" s="153"/>
      <c r="C212" s="43"/>
      <c r="D212" s="44"/>
      <c r="E212" s="37"/>
      <c r="F212" s="37"/>
      <c r="G212" s="37"/>
      <c r="H212" s="37"/>
      <c r="I212" s="37"/>
      <c r="J212" s="37"/>
    </row>
    <row r="213" spans="1:53" s="42" customFormat="1" ht="14.25" customHeight="1" x14ac:dyDescent="0.2">
      <c r="A213" s="37"/>
      <c r="B213" s="153"/>
      <c r="C213" s="43"/>
      <c r="D213" s="44"/>
      <c r="E213" s="37"/>
      <c r="F213" s="37"/>
      <c r="G213" s="37"/>
      <c r="H213" s="37"/>
      <c r="I213" s="37"/>
      <c r="J213" s="37"/>
    </row>
    <row r="214" spans="1:53" s="42" customFormat="1" ht="14.25" customHeight="1" x14ac:dyDescent="0.2">
      <c r="A214" s="37"/>
      <c r="B214" s="154"/>
      <c r="C214" s="39"/>
      <c r="D214" s="70"/>
      <c r="E214" s="40"/>
      <c r="F214" s="40"/>
      <c r="G214" s="37"/>
      <c r="H214" s="37"/>
      <c r="I214" s="37"/>
      <c r="J214" s="37"/>
    </row>
    <row r="215" spans="1:53" s="42" customFormat="1" ht="14.25" customHeight="1" x14ac:dyDescent="0.2">
      <c r="A215" s="37"/>
      <c r="B215" s="158"/>
      <c r="C215" s="39"/>
      <c r="D215" s="70"/>
      <c r="E215" s="40"/>
      <c r="F215" s="40"/>
      <c r="G215" s="38"/>
      <c r="H215" s="41"/>
      <c r="I215" s="41"/>
      <c r="J215" s="41"/>
    </row>
    <row r="216" spans="1:53" s="42" customFormat="1" ht="14.25" customHeight="1" x14ac:dyDescent="0.2">
      <c r="A216" s="37"/>
      <c r="B216" s="163"/>
      <c r="C216" s="46"/>
      <c r="D216" s="69"/>
      <c r="E216" s="47"/>
      <c r="F216" s="47"/>
      <c r="G216" s="45"/>
      <c r="H216" s="48"/>
      <c r="I216" s="48"/>
      <c r="J216" s="48"/>
    </row>
    <row r="217" spans="1:53" s="42" customFormat="1" ht="14.25" customHeight="1" x14ac:dyDescent="0.2">
      <c r="A217" s="37"/>
      <c r="B217" s="163"/>
      <c r="C217" s="46"/>
      <c r="D217" s="69"/>
      <c r="E217" s="47"/>
      <c r="F217" s="47"/>
      <c r="G217" s="45"/>
      <c r="H217" s="48"/>
      <c r="I217" s="48"/>
      <c r="J217" s="48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</row>
    <row r="218" spans="1:53" s="42" customFormat="1" ht="14.25" customHeight="1" x14ac:dyDescent="0.2">
      <c r="A218" s="37"/>
      <c r="B218" s="163"/>
      <c r="C218" s="46"/>
      <c r="D218" s="69"/>
      <c r="E218" s="47"/>
      <c r="F218" s="47"/>
      <c r="G218" s="45"/>
      <c r="H218" s="48"/>
      <c r="I218" s="48"/>
      <c r="J218" s="4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</row>
    <row r="219" spans="1:53" s="42" customFormat="1" ht="14.25" customHeight="1" x14ac:dyDescent="0.2">
      <c r="A219" s="37"/>
      <c r="B219" s="163"/>
      <c r="C219" s="46"/>
      <c r="D219" s="69"/>
      <c r="E219" s="47"/>
      <c r="F219" s="47"/>
      <c r="G219" s="45"/>
      <c r="H219" s="48"/>
      <c r="I219" s="48"/>
      <c r="J219" s="48"/>
    </row>
    <row r="220" spans="1:53" s="42" customFormat="1" ht="14.25" customHeight="1" x14ac:dyDescent="0.2">
      <c r="A220" s="140"/>
      <c r="B220" s="185"/>
      <c r="C220" s="43"/>
      <c r="D220" s="159"/>
      <c r="E220" s="140"/>
      <c r="F220" s="140"/>
      <c r="G220" s="140"/>
      <c r="H220" s="140"/>
      <c r="I220" s="140"/>
      <c r="J220" s="140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</row>
    <row r="221" spans="1:53" s="42" customFormat="1" ht="14.25" customHeight="1" x14ac:dyDescent="0.2">
      <c r="A221" s="140"/>
      <c r="B221" s="185"/>
      <c r="C221" s="43"/>
      <c r="D221" s="159"/>
      <c r="E221" s="140"/>
      <c r="F221" s="140"/>
      <c r="G221" s="140"/>
      <c r="H221" s="140"/>
      <c r="I221" s="140"/>
      <c r="J221" s="140"/>
    </row>
    <row r="222" spans="1:53" s="42" customFormat="1" ht="14.25" customHeight="1" x14ac:dyDescent="0.2">
      <c r="A222" s="37"/>
      <c r="B222" s="154"/>
      <c r="C222" s="39"/>
      <c r="D222" s="70"/>
      <c r="E222" s="40"/>
      <c r="F222" s="40"/>
      <c r="G222" s="37"/>
      <c r="H222" s="37"/>
      <c r="I222" s="37"/>
      <c r="J222" s="37"/>
    </row>
    <row r="223" spans="1:53" s="42" customFormat="1" ht="14.25" customHeight="1" x14ac:dyDescent="0.2">
      <c r="A223" s="37"/>
      <c r="B223" s="154"/>
      <c r="C223" s="39"/>
      <c r="D223" s="70"/>
      <c r="E223" s="40"/>
      <c r="F223" s="40"/>
      <c r="G223" s="37"/>
      <c r="H223" s="37"/>
      <c r="I223" s="37"/>
      <c r="J223" s="37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</row>
    <row r="224" spans="1:53" s="42" customFormat="1" ht="14.25" customHeight="1" x14ac:dyDescent="0.2">
      <c r="A224" s="37"/>
      <c r="B224" s="154"/>
      <c r="C224" s="39"/>
      <c r="D224" s="70"/>
      <c r="E224" s="40"/>
      <c r="F224" s="40"/>
      <c r="G224" s="37"/>
      <c r="H224" s="37"/>
      <c r="I224" s="37"/>
      <c r="J224" s="37"/>
    </row>
    <row r="225" spans="1:53" s="42" customFormat="1" ht="14.25" customHeight="1" x14ac:dyDescent="0.2">
      <c r="A225" s="140"/>
      <c r="B225" s="185"/>
      <c r="C225" s="43"/>
      <c r="D225" s="159"/>
      <c r="E225" s="140"/>
      <c r="F225" s="140"/>
      <c r="G225" s="140"/>
      <c r="H225" s="140"/>
      <c r="I225" s="140"/>
      <c r="J225" s="140"/>
    </row>
    <row r="226" spans="1:53" s="42" customFormat="1" ht="14.25" customHeight="1" x14ac:dyDescent="0.2">
      <c r="A226" s="140"/>
      <c r="B226" s="191"/>
      <c r="C226" s="43"/>
      <c r="D226" s="142"/>
      <c r="E226" s="202"/>
      <c r="F226" s="202"/>
      <c r="G226" s="37"/>
      <c r="H226" s="140"/>
      <c r="I226" s="140"/>
      <c r="J226" s="140"/>
    </row>
    <row r="227" spans="1:53" s="42" customFormat="1" ht="14.25" customHeight="1" x14ac:dyDescent="0.2">
      <c r="A227" s="37"/>
      <c r="B227" s="163"/>
      <c r="C227" s="43"/>
      <c r="D227" s="70"/>
      <c r="E227" s="110"/>
      <c r="F227" s="112"/>
      <c r="G227" s="37"/>
      <c r="H227" s="37"/>
      <c r="I227" s="37"/>
      <c r="J227" s="37"/>
    </row>
    <row r="228" spans="1:53" s="42" customFormat="1" ht="14.25" customHeight="1" x14ac:dyDescent="0.2">
      <c r="A228" s="37"/>
      <c r="B228" s="185"/>
      <c r="C228" s="43"/>
      <c r="D228" s="44"/>
      <c r="E228" s="37"/>
      <c r="F228" s="37"/>
      <c r="G228" s="37"/>
      <c r="H228" s="140"/>
      <c r="I228" s="140"/>
      <c r="J228" s="140"/>
    </row>
    <row r="229" spans="1:53" s="42" customFormat="1" ht="14.25" customHeight="1" x14ac:dyDescent="0.2">
      <c r="A229" s="37"/>
      <c r="B229" s="185"/>
      <c r="C229" s="43"/>
      <c r="D229" s="44"/>
      <c r="E229" s="37"/>
      <c r="F229" s="37"/>
      <c r="G229" s="37"/>
      <c r="H229" s="140"/>
      <c r="I229" s="140"/>
      <c r="J229" s="140"/>
    </row>
    <row r="230" spans="1:53" s="42" customFormat="1" ht="14.25" customHeight="1" x14ac:dyDescent="0.2">
      <c r="A230" s="37"/>
      <c r="B230" s="153"/>
      <c r="C230" s="43"/>
      <c r="D230" s="44"/>
      <c r="E230" s="37"/>
      <c r="F230" s="37"/>
      <c r="G230" s="37"/>
      <c r="H230" s="37"/>
      <c r="I230" s="37"/>
      <c r="J230" s="37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</row>
    <row r="231" spans="1:53" s="42" customFormat="1" ht="14.25" customHeight="1" x14ac:dyDescent="0.2">
      <c r="A231" s="37"/>
      <c r="B231" s="163"/>
      <c r="C231" s="46"/>
      <c r="D231" s="69"/>
      <c r="E231" s="47"/>
      <c r="F231" s="47"/>
      <c r="G231" s="45"/>
      <c r="H231" s="48"/>
      <c r="I231" s="48"/>
      <c r="J231" s="48"/>
    </row>
    <row r="232" spans="1:53" s="42" customFormat="1" ht="14.25" customHeight="1" x14ac:dyDescent="0.2">
      <c r="A232" s="140"/>
      <c r="B232" s="204"/>
      <c r="C232" s="43"/>
      <c r="D232" s="173"/>
      <c r="E232" s="176"/>
      <c r="F232" s="174"/>
      <c r="G232" s="176"/>
      <c r="H232" s="140"/>
      <c r="I232" s="140"/>
      <c r="J232" s="140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</row>
    <row r="233" spans="1:53" s="42" customFormat="1" ht="14.25" customHeight="1" x14ac:dyDescent="0.2">
      <c r="A233" s="37"/>
      <c r="B233" s="153"/>
      <c r="C233" s="43"/>
      <c r="D233" s="44"/>
      <c r="E233" s="37"/>
      <c r="F233" s="37"/>
      <c r="G233" s="45"/>
      <c r="H233" s="37"/>
      <c r="I233" s="37"/>
      <c r="J233" s="37"/>
    </row>
    <row r="234" spans="1:53" s="42" customFormat="1" ht="14.25" customHeight="1" x14ac:dyDescent="0.2">
      <c r="A234" s="37"/>
      <c r="B234" s="153"/>
      <c r="C234" s="43"/>
      <c r="D234" s="44"/>
      <c r="E234" s="37"/>
      <c r="F234" s="37"/>
      <c r="G234" s="96"/>
      <c r="H234" s="37"/>
      <c r="I234" s="37"/>
      <c r="J234" s="37"/>
    </row>
    <row r="235" spans="1:53" s="42" customFormat="1" ht="14.25" customHeight="1" x14ac:dyDescent="0.2">
      <c r="A235" s="37"/>
      <c r="B235" s="153"/>
      <c r="C235" s="43"/>
      <c r="D235" s="44"/>
      <c r="E235" s="37"/>
      <c r="F235" s="37"/>
      <c r="G235" s="96"/>
      <c r="H235" s="37"/>
      <c r="I235" s="37"/>
      <c r="J235" s="37"/>
    </row>
    <row r="236" spans="1:53" s="42" customFormat="1" ht="14.25" customHeight="1" x14ac:dyDescent="0.2">
      <c r="A236" s="37"/>
      <c r="B236" s="153"/>
      <c r="C236" s="43"/>
      <c r="D236" s="44"/>
      <c r="E236" s="37"/>
      <c r="F236" s="37"/>
      <c r="G236" s="37"/>
      <c r="H236" s="37"/>
      <c r="I236" s="37"/>
      <c r="J236" s="37"/>
    </row>
    <row r="237" spans="1:53" s="42" customFormat="1" ht="14.25" customHeight="1" x14ac:dyDescent="0.2">
      <c r="A237" s="37"/>
      <c r="B237" s="153"/>
      <c r="C237" s="43"/>
      <c r="D237" s="44"/>
      <c r="E237" s="37"/>
      <c r="F237" s="37"/>
      <c r="G237" s="37"/>
      <c r="H237" s="37"/>
      <c r="I237" s="37"/>
      <c r="J237" s="37"/>
    </row>
    <row r="238" spans="1:53" s="42" customFormat="1" ht="14.25" customHeight="1" x14ac:dyDescent="0.2">
      <c r="A238" s="37"/>
      <c r="B238" s="204"/>
      <c r="C238" s="43"/>
      <c r="D238" s="175"/>
      <c r="E238" s="176"/>
      <c r="F238" s="176"/>
      <c r="G238" s="176"/>
      <c r="H238" s="37"/>
      <c r="I238" s="37"/>
      <c r="J238" s="37"/>
    </row>
    <row r="239" spans="1:53" s="42" customFormat="1" ht="14.25" customHeight="1" x14ac:dyDescent="0.2">
      <c r="A239" s="37"/>
      <c r="B239" s="205"/>
      <c r="C239" s="43"/>
      <c r="D239" s="44"/>
      <c r="E239" s="37"/>
      <c r="F239" s="37"/>
      <c r="G239" s="96"/>
      <c r="H239" s="37"/>
      <c r="I239" s="37"/>
      <c r="J239" s="37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</row>
    <row r="240" spans="1:53" s="42" customFormat="1" ht="14.25" customHeight="1" x14ac:dyDescent="0.2">
      <c r="A240" s="37"/>
      <c r="B240" s="205"/>
      <c r="C240" s="43"/>
      <c r="D240" s="44"/>
      <c r="E240" s="37"/>
      <c r="F240" s="37"/>
      <c r="G240" s="96"/>
      <c r="H240" s="37"/>
      <c r="I240" s="37"/>
      <c r="J240" s="37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</row>
    <row r="241" spans="1:53" s="42" customFormat="1" ht="14.25" customHeight="1" x14ac:dyDescent="0.2">
      <c r="A241" s="37"/>
      <c r="B241" s="153"/>
      <c r="C241" s="43"/>
      <c r="D241" s="44"/>
      <c r="E241" s="37"/>
      <c r="F241" s="37"/>
      <c r="G241" s="96"/>
      <c r="H241" s="37"/>
      <c r="I241" s="37"/>
      <c r="J241" s="37"/>
    </row>
    <row r="242" spans="1:53" s="42" customFormat="1" ht="14.25" customHeight="1" x14ac:dyDescent="0.2">
      <c r="A242" s="37"/>
      <c r="B242" s="205"/>
      <c r="C242" s="43"/>
      <c r="D242" s="44"/>
      <c r="E242" s="37"/>
      <c r="F242" s="37"/>
      <c r="G242" s="96"/>
      <c r="H242" s="37"/>
      <c r="I242" s="37"/>
      <c r="J242" s="37"/>
    </row>
    <row r="243" spans="1:53" s="42" customFormat="1" ht="14.25" customHeight="1" x14ac:dyDescent="0.2">
      <c r="A243" s="37"/>
      <c r="B243" s="205"/>
      <c r="C243" s="43"/>
      <c r="D243" s="44"/>
      <c r="E243" s="37"/>
      <c r="F243" s="37"/>
      <c r="G243" s="96"/>
      <c r="H243" s="37"/>
      <c r="I243" s="37"/>
      <c r="J243" s="37"/>
    </row>
    <row r="244" spans="1:53" s="42" customFormat="1" ht="14.25" customHeight="1" x14ac:dyDescent="0.2">
      <c r="A244" s="37"/>
      <c r="B244" s="205"/>
      <c r="C244" s="43"/>
      <c r="D244" s="44"/>
      <c r="E244" s="37"/>
      <c r="F244" s="37"/>
      <c r="G244" s="37"/>
      <c r="H244" s="37"/>
      <c r="I244" s="37"/>
      <c r="J244" s="37"/>
    </row>
    <row r="245" spans="1:53" s="42" customFormat="1" ht="14.25" customHeight="1" x14ac:dyDescent="0.2">
      <c r="A245" s="37"/>
      <c r="B245" s="205"/>
      <c r="C245" s="43"/>
      <c r="D245" s="44"/>
      <c r="E245" s="37"/>
      <c r="F245" s="37"/>
      <c r="G245" s="37"/>
      <c r="H245" s="37"/>
      <c r="I245" s="37"/>
      <c r="J245" s="37"/>
    </row>
    <row r="246" spans="1:53" s="42" customFormat="1" ht="14.25" customHeight="1" x14ac:dyDescent="0.2">
      <c r="A246" s="37"/>
      <c r="B246" s="205"/>
      <c r="C246" s="43"/>
      <c r="D246" s="44"/>
      <c r="E246" s="37"/>
      <c r="F246" s="37"/>
      <c r="G246" s="37"/>
      <c r="H246" s="37"/>
      <c r="I246" s="37"/>
      <c r="J246" s="37"/>
    </row>
    <row r="247" spans="1:53" s="42" customFormat="1" ht="14.25" customHeight="1" x14ac:dyDescent="0.2">
      <c r="A247" s="37"/>
      <c r="B247" s="153"/>
      <c r="C247" s="43"/>
      <c r="D247" s="44"/>
      <c r="E247" s="37"/>
      <c r="F247" s="37"/>
      <c r="G247" s="45"/>
      <c r="H247" s="55"/>
      <c r="I247" s="55"/>
      <c r="J247" s="55"/>
    </row>
    <row r="248" spans="1:53" s="42" customFormat="1" ht="14.25" customHeight="1" x14ac:dyDescent="0.2">
      <c r="A248" s="127"/>
      <c r="B248" s="153"/>
      <c r="C248" s="43"/>
      <c r="D248" s="44"/>
      <c r="E248" s="37"/>
      <c r="F248" s="37"/>
      <c r="G248" s="37"/>
      <c r="H248" s="37"/>
      <c r="I248" s="37"/>
      <c r="J248" s="37"/>
    </row>
    <row r="249" spans="1:53" s="42" customFormat="1" ht="14.25" customHeight="1" x14ac:dyDescent="0.2">
      <c r="A249" s="37"/>
      <c r="B249" s="163"/>
      <c r="C249" s="43"/>
      <c r="D249" s="70"/>
      <c r="E249" s="110"/>
      <c r="F249" s="112"/>
      <c r="G249" s="37"/>
      <c r="H249" s="37"/>
      <c r="I249" s="37"/>
      <c r="J249" s="37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</row>
    <row r="250" spans="1:53" s="42" customFormat="1" ht="14.25" customHeight="1" x14ac:dyDescent="0.2">
      <c r="A250" s="37"/>
      <c r="B250" s="153"/>
      <c r="C250" s="43"/>
      <c r="D250" s="44"/>
      <c r="E250" s="37"/>
      <c r="F250" s="37"/>
      <c r="G250" s="37"/>
      <c r="H250" s="37"/>
      <c r="I250" s="37"/>
      <c r="J250" s="37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</row>
    <row r="251" spans="1:53" s="42" customFormat="1" ht="14.25" customHeight="1" x14ac:dyDescent="0.2">
      <c r="A251" s="37"/>
      <c r="B251" s="153"/>
      <c r="C251" s="43"/>
      <c r="D251" s="44"/>
      <c r="E251" s="37"/>
      <c r="F251" s="37"/>
      <c r="G251" s="37"/>
      <c r="H251" s="37"/>
      <c r="I251" s="37"/>
      <c r="J251" s="37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</row>
    <row r="252" spans="1:53" s="42" customFormat="1" ht="14.25" customHeight="1" x14ac:dyDescent="0.2">
      <c r="A252" s="140"/>
      <c r="B252" s="204"/>
      <c r="C252" s="43"/>
      <c r="D252" s="173"/>
      <c r="E252" s="176"/>
      <c r="F252" s="174"/>
      <c r="G252" s="176"/>
      <c r="H252" s="140"/>
      <c r="I252" s="140"/>
      <c r="J252" s="140"/>
    </row>
    <row r="253" spans="1:53" s="42" customFormat="1" ht="14.25" customHeight="1" x14ac:dyDescent="0.2">
      <c r="A253" s="37"/>
      <c r="B253" s="153"/>
      <c r="C253" s="43"/>
      <c r="D253" s="44"/>
      <c r="E253" s="37"/>
      <c r="F253" s="37"/>
      <c r="G253" s="37"/>
      <c r="H253" s="37"/>
      <c r="I253" s="37"/>
      <c r="J253" s="37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</row>
    <row r="254" spans="1:53" s="42" customFormat="1" ht="14.25" customHeight="1" x14ac:dyDescent="0.2">
      <c r="A254" s="37"/>
      <c r="B254" s="153"/>
      <c r="C254" s="43"/>
      <c r="D254" s="44"/>
      <c r="E254" s="37"/>
      <c r="F254" s="37"/>
      <c r="G254" s="37"/>
      <c r="H254" s="37"/>
      <c r="I254" s="37"/>
      <c r="J254" s="37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</row>
    <row r="255" spans="1:53" s="42" customFormat="1" ht="14.25" customHeight="1" x14ac:dyDescent="0.2">
      <c r="A255" s="37"/>
      <c r="B255" s="153"/>
      <c r="C255" s="43"/>
      <c r="D255" s="44"/>
      <c r="E255" s="37"/>
      <c r="F255" s="37"/>
      <c r="G255" s="37"/>
      <c r="H255" s="37"/>
      <c r="I255" s="37"/>
      <c r="J255" s="37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</row>
    <row r="256" spans="1:53" s="42" customFormat="1" ht="14.25" customHeight="1" x14ac:dyDescent="0.2">
      <c r="A256" s="37"/>
      <c r="B256" s="153"/>
      <c r="C256" s="43"/>
      <c r="D256" s="44"/>
      <c r="E256" s="37"/>
      <c r="F256" s="37"/>
      <c r="G256" s="37"/>
      <c r="H256" s="37"/>
      <c r="I256" s="37"/>
      <c r="J256" s="37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</row>
    <row r="257" spans="1:53" s="42" customFormat="1" ht="14.25" customHeight="1" x14ac:dyDescent="0.2">
      <c r="A257" s="37"/>
      <c r="B257" s="164"/>
      <c r="C257" s="43"/>
      <c r="D257" s="44"/>
      <c r="E257" s="37"/>
      <c r="F257" s="37"/>
      <c r="G257" s="37"/>
      <c r="H257" s="37"/>
      <c r="I257" s="37"/>
      <c r="J257" s="37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</row>
    <row r="258" spans="1:53" s="42" customFormat="1" ht="14.25" customHeight="1" x14ac:dyDescent="0.2">
      <c r="A258" s="37"/>
      <c r="B258" s="153"/>
      <c r="C258" s="43"/>
      <c r="D258" s="44"/>
      <c r="E258" s="37"/>
      <c r="F258" s="37"/>
      <c r="G258" s="37"/>
      <c r="H258" s="37"/>
      <c r="I258" s="37"/>
      <c r="J258" s="37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</row>
    <row r="259" spans="1:53" s="42" customFormat="1" ht="14.25" customHeight="1" x14ac:dyDescent="0.2">
      <c r="A259" s="37"/>
      <c r="B259" s="153"/>
      <c r="C259" s="43"/>
      <c r="D259" s="44"/>
      <c r="E259" s="37"/>
      <c r="F259" s="37"/>
      <c r="G259" s="37"/>
      <c r="H259" s="37"/>
      <c r="I259" s="37"/>
      <c r="J259" s="37"/>
    </row>
    <row r="260" spans="1:53" s="42" customFormat="1" ht="14.25" customHeight="1" x14ac:dyDescent="0.2">
      <c r="A260" s="37"/>
      <c r="B260" s="153"/>
      <c r="C260" s="43"/>
      <c r="D260" s="44"/>
      <c r="E260" s="37"/>
      <c r="F260" s="37"/>
      <c r="G260" s="37"/>
      <c r="H260" s="37"/>
      <c r="I260" s="49"/>
      <c r="J260" s="37"/>
    </row>
    <row r="261" spans="1:53" s="42" customFormat="1" ht="14.25" customHeight="1" x14ac:dyDescent="0.2">
      <c r="A261" s="37"/>
      <c r="B261" s="153"/>
      <c r="C261" s="43"/>
      <c r="D261" s="44"/>
      <c r="E261" s="37"/>
      <c r="F261" s="37"/>
      <c r="G261" s="37"/>
      <c r="H261" s="37"/>
      <c r="I261" s="37"/>
      <c r="J261" s="37"/>
    </row>
    <row r="262" spans="1:53" s="42" customFormat="1" ht="14.25" customHeight="1" x14ac:dyDescent="0.2">
      <c r="A262" s="37"/>
      <c r="B262" s="153"/>
      <c r="C262" s="43"/>
      <c r="D262" s="44"/>
      <c r="E262" s="37"/>
      <c r="F262" s="37"/>
      <c r="G262" s="37"/>
      <c r="H262" s="37"/>
      <c r="I262" s="37"/>
      <c r="J262" s="3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</row>
    <row r="263" spans="1:53" s="42" customFormat="1" ht="14.25" customHeight="1" x14ac:dyDescent="0.2">
      <c r="A263" s="37"/>
      <c r="B263" s="153"/>
      <c r="C263" s="43"/>
      <c r="D263" s="44"/>
      <c r="E263" s="37"/>
      <c r="F263" s="37"/>
      <c r="G263" s="37"/>
      <c r="H263" s="37"/>
      <c r="I263" s="37"/>
      <c r="J263" s="37"/>
    </row>
    <row r="264" spans="1:53" s="42" customFormat="1" ht="14.25" customHeight="1" x14ac:dyDescent="0.2">
      <c r="A264" s="37"/>
      <c r="B264" s="153"/>
      <c r="C264" s="43"/>
      <c r="D264" s="44"/>
      <c r="E264" s="37"/>
      <c r="F264" s="37"/>
      <c r="G264" s="37"/>
      <c r="H264" s="37"/>
      <c r="I264" s="37"/>
      <c r="J264" s="37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</row>
    <row r="265" spans="1:53" s="42" customFormat="1" ht="14.25" customHeight="1" x14ac:dyDescent="0.2">
      <c r="A265" s="37"/>
      <c r="B265" s="153"/>
      <c r="C265" s="43"/>
      <c r="D265" s="44"/>
      <c r="E265" s="37"/>
      <c r="F265" s="37"/>
      <c r="G265" s="37"/>
      <c r="H265" s="37"/>
      <c r="I265" s="37"/>
      <c r="J265" s="37"/>
    </row>
    <row r="266" spans="1:53" s="42" customFormat="1" ht="14.25" customHeight="1" x14ac:dyDescent="0.2">
      <c r="A266" s="37"/>
      <c r="B266" s="203"/>
      <c r="C266" s="66"/>
      <c r="D266" s="73"/>
      <c r="E266" s="67"/>
      <c r="F266" s="67"/>
      <c r="G266" s="53"/>
      <c r="H266" s="51"/>
      <c r="I266" s="51"/>
      <c r="J266" s="51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</row>
    <row r="267" spans="1:53" s="42" customFormat="1" ht="14.25" customHeight="1" x14ac:dyDescent="0.2">
      <c r="A267" s="37"/>
      <c r="B267" s="205"/>
      <c r="C267" s="75"/>
      <c r="D267" s="69"/>
      <c r="E267" s="58"/>
      <c r="F267" s="55"/>
      <c r="G267" s="37"/>
      <c r="H267" s="37"/>
      <c r="I267" s="37"/>
      <c r="J267" s="37"/>
    </row>
    <row r="268" spans="1:53" s="42" customFormat="1" ht="14.25" customHeight="1" x14ac:dyDescent="0.2">
      <c r="A268" s="37"/>
      <c r="B268" s="205"/>
      <c r="C268" s="75"/>
      <c r="D268" s="69"/>
      <c r="E268" s="58"/>
      <c r="F268" s="55"/>
      <c r="G268" s="37"/>
      <c r="H268" s="37"/>
      <c r="I268" s="37"/>
      <c r="J268" s="37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</row>
    <row r="269" spans="1:53" s="42" customFormat="1" ht="14.25" customHeight="1" x14ac:dyDescent="0.2">
      <c r="A269" s="37"/>
      <c r="B269" s="205"/>
      <c r="C269" s="75"/>
      <c r="D269" s="69"/>
      <c r="E269" s="58"/>
      <c r="F269" s="55"/>
      <c r="G269" s="37"/>
      <c r="H269" s="37"/>
      <c r="I269" s="37"/>
      <c r="J269" s="37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</row>
    <row r="270" spans="1:53" s="42" customFormat="1" ht="14.25" customHeight="1" x14ac:dyDescent="0.2">
      <c r="A270" s="37"/>
      <c r="B270" s="205"/>
      <c r="C270" s="75"/>
      <c r="D270" s="69"/>
      <c r="E270" s="58"/>
      <c r="F270" s="47"/>
      <c r="G270" s="37"/>
      <c r="H270" s="48"/>
      <c r="I270" s="48"/>
      <c r="J270" s="4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</row>
    <row r="271" spans="1:53" s="42" customFormat="1" ht="14.25" customHeight="1" x14ac:dyDescent="0.2">
      <c r="A271" s="37"/>
      <c r="B271" s="205"/>
      <c r="C271" s="75"/>
      <c r="D271" s="69"/>
      <c r="E271" s="58"/>
      <c r="F271" s="55"/>
      <c r="G271" s="37"/>
      <c r="H271" s="37"/>
      <c r="I271" s="37"/>
      <c r="J271" s="37"/>
    </row>
    <row r="272" spans="1:53" s="42" customFormat="1" ht="14.25" customHeight="1" x14ac:dyDescent="0.2">
      <c r="A272" s="37"/>
      <c r="B272" s="163"/>
      <c r="C272" s="156"/>
      <c r="D272" s="69"/>
      <c r="E272" s="58"/>
      <c r="F272" s="55"/>
      <c r="G272" s="37"/>
      <c r="H272" s="37"/>
      <c r="I272" s="37"/>
      <c r="J272" s="37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</row>
    <row r="273" spans="1:53" s="42" customFormat="1" ht="14.25" customHeight="1" x14ac:dyDescent="0.2">
      <c r="A273" s="37"/>
      <c r="B273" s="163"/>
      <c r="C273" s="156"/>
      <c r="D273" s="69"/>
      <c r="E273" s="58"/>
      <c r="F273" s="55"/>
      <c r="G273" s="37"/>
      <c r="H273" s="37"/>
      <c r="I273" s="37"/>
      <c r="J273" s="37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</row>
    <row r="274" spans="1:53" s="42" customFormat="1" ht="14.25" customHeight="1" x14ac:dyDescent="0.2">
      <c r="A274" s="37"/>
      <c r="B274" s="163"/>
      <c r="C274" s="156"/>
      <c r="D274" s="69"/>
      <c r="E274" s="58"/>
      <c r="F274" s="55"/>
      <c r="G274" s="37"/>
      <c r="H274" s="37"/>
      <c r="I274" s="37"/>
      <c r="J274" s="37"/>
    </row>
    <row r="275" spans="1:53" s="42" customFormat="1" ht="14.25" customHeight="1" x14ac:dyDescent="0.2">
      <c r="A275" s="37"/>
      <c r="B275" s="163"/>
      <c r="C275" s="43"/>
      <c r="D275" s="44"/>
      <c r="E275" s="37"/>
      <c r="F275" s="37"/>
      <c r="G275" s="37"/>
      <c r="H275" s="37"/>
      <c r="I275" s="37"/>
      <c r="J275" s="37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</row>
    <row r="276" spans="1:53" s="42" customFormat="1" ht="14.25" customHeight="1" x14ac:dyDescent="0.2">
      <c r="A276" s="37"/>
      <c r="B276" s="163"/>
      <c r="C276" s="43"/>
      <c r="D276" s="44"/>
      <c r="E276" s="37"/>
      <c r="F276" s="37"/>
      <c r="G276" s="37"/>
      <c r="H276" s="37"/>
      <c r="I276" s="37"/>
      <c r="J276" s="37"/>
    </row>
    <row r="277" spans="1:53" s="42" customFormat="1" ht="14.25" customHeight="1" x14ac:dyDescent="0.2">
      <c r="A277" s="37"/>
      <c r="B277" s="153"/>
      <c r="C277" s="43"/>
      <c r="D277" s="44"/>
      <c r="E277" s="37"/>
      <c r="F277" s="37"/>
      <c r="G277" s="37"/>
      <c r="H277" s="37"/>
      <c r="I277" s="37"/>
      <c r="J277" s="37"/>
    </row>
    <row r="278" spans="1:53" s="42" customFormat="1" ht="14.25" customHeight="1" x14ac:dyDescent="0.2">
      <c r="A278" s="37"/>
      <c r="B278" s="153"/>
      <c r="C278" s="43"/>
      <c r="D278" s="44"/>
      <c r="E278" s="37"/>
      <c r="F278" s="37"/>
      <c r="G278" s="37"/>
      <c r="H278" s="37"/>
      <c r="I278" s="37"/>
      <c r="J278" s="37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</row>
    <row r="279" spans="1:53" s="42" customFormat="1" ht="14.25" customHeight="1" x14ac:dyDescent="0.2">
      <c r="A279" s="37"/>
      <c r="B279" s="153"/>
      <c r="C279" s="43"/>
      <c r="D279" s="44"/>
      <c r="E279" s="37"/>
      <c r="F279" s="37"/>
      <c r="G279" s="37"/>
      <c r="H279" s="37"/>
      <c r="I279" s="37"/>
      <c r="J279" s="37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</row>
    <row r="280" spans="1:53" s="42" customFormat="1" ht="14.25" customHeight="1" x14ac:dyDescent="0.2">
      <c r="A280" s="37"/>
      <c r="B280" s="153"/>
      <c r="C280" s="43"/>
      <c r="D280" s="44"/>
      <c r="E280" s="37"/>
      <c r="F280" s="37"/>
      <c r="G280" s="37"/>
      <c r="H280" s="37"/>
      <c r="I280" s="37"/>
      <c r="J280" s="37"/>
    </row>
    <row r="281" spans="1:53" s="42" customFormat="1" ht="14.25" customHeight="1" x14ac:dyDescent="0.2">
      <c r="A281" s="37"/>
      <c r="B281" s="153"/>
      <c r="C281" s="43"/>
      <c r="D281" s="44"/>
      <c r="E281" s="37"/>
      <c r="F281" s="37"/>
      <c r="G281" s="37"/>
      <c r="H281" s="37"/>
      <c r="I281" s="37"/>
      <c r="J281" s="37"/>
    </row>
    <row r="282" spans="1:53" s="42" customFormat="1" ht="14.25" customHeight="1" x14ac:dyDescent="0.2">
      <c r="A282" s="37"/>
      <c r="B282" s="153"/>
      <c r="C282" s="43"/>
      <c r="D282" s="44"/>
      <c r="E282" s="37"/>
      <c r="F282" s="37"/>
      <c r="G282" s="37"/>
      <c r="H282" s="37"/>
      <c r="I282" s="37"/>
      <c r="J282" s="37"/>
    </row>
    <row r="283" spans="1:53" s="42" customFormat="1" ht="14.25" customHeight="1" x14ac:dyDescent="0.2">
      <c r="A283" s="37"/>
      <c r="B283" s="153"/>
      <c r="C283" s="43"/>
      <c r="D283" s="44"/>
      <c r="E283" s="37"/>
      <c r="F283" s="37"/>
      <c r="G283" s="37"/>
      <c r="H283" s="37"/>
      <c r="I283" s="37"/>
      <c r="J283" s="37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</row>
    <row r="284" spans="1:53" s="42" customFormat="1" ht="14.25" customHeight="1" x14ac:dyDescent="0.2">
      <c r="A284" s="37"/>
      <c r="B284" s="153"/>
      <c r="C284" s="43"/>
      <c r="D284" s="44"/>
      <c r="E284" s="37"/>
      <c r="F284" s="37"/>
      <c r="G284" s="37"/>
      <c r="H284" s="37"/>
      <c r="I284" s="37"/>
      <c r="J284" s="37"/>
    </row>
    <row r="285" spans="1:53" s="42" customFormat="1" ht="14.25" customHeight="1" x14ac:dyDescent="0.2">
      <c r="A285" s="37"/>
      <c r="B285" s="153"/>
      <c r="C285" s="43"/>
      <c r="D285" s="44"/>
      <c r="E285" s="37"/>
      <c r="F285" s="37"/>
      <c r="G285" s="37"/>
      <c r="H285" s="37"/>
      <c r="I285" s="37"/>
      <c r="J285" s="37"/>
    </row>
    <row r="286" spans="1:53" s="42" customFormat="1" ht="14.25" customHeight="1" x14ac:dyDescent="0.2">
      <c r="A286" s="37"/>
      <c r="B286" s="153"/>
      <c r="C286" s="43"/>
      <c r="D286" s="44"/>
      <c r="E286" s="37"/>
      <c r="F286" s="37"/>
      <c r="G286" s="37"/>
      <c r="H286" s="37"/>
      <c r="I286" s="37"/>
      <c r="J286" s="37"/>
    </row>
    <row r="287" spans="1:53" s="42" customFormat="1" ht="14.25" customHeight="1" x14ac:dyDescent="0.2">
      <c r="A287" s="37"/>
      <c r="B287" s="153"/>
      <c r="C287" s="43"/>
      <c r="D287" s="44"/>
      <c r="E287" s="37"/>
      <c r="F287" s="37"/>
      <c r="G287" s="37"/>
      <c r="H287" s="37"/>
      <c r="I287" s="37"/>
      <c r="J287" s="37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</row>
    <row r="288" spans="1:53" s="42" customFormat="1" ht="14.25" customHeight="1" x14ac:dyDescent="0.2">
      <c r="A288" s="37"/>
      <c r="B288" s="153"/>
      <c r="C288" s="43"/>
      <c r="D288" s="44"/>
      <c r="E288" s="37"/>
      <c r="F288" s="37"/>
      <c r="G288" s="37"/>
      <c r="H288" s="37"/>
      <c r="I288" s="37"/>
      <c r="J288" s="37"/>
    </row>
    <row r="289" spans="1:53" s="42" customFormat="1" ht="14.25" customHeight="1" x14ac:dyDescent="0.2">
      <c r="A289" s="37"/>
      <c r="B289" s="153"/>
      <c r="C289" s="43"/>
      <c r="D289" s="44"/>
      <c r="E289" s="37"/>
      <c r="F289" s="37"/>
      <c r="G289" s="37"/>
      <c r="H289" s="37"/>
      <c r="I289" s="37"/>
      <c r="J289" s="37"/>
    </row>
    <row r="290" spans="1:53" s="42" customFormat="1" ht="14.25" customHeight="1" x14ac:dyDescent="0.2">
      <c r="A290" s="37"/>
      <c r="B290" s="163"/>
      <c r="C290" s="46"/>
      <c r="D290" s="69"/>
      <c r="E290" s="47"/>
      <c r="F290" s="47"/>
      <c r="G290" s="45"/>
      <c r="H290" s="48"/>
      <c r="I290" s="48"/>
      <c r="J290" s="48"/>
    </row>
    <row r="291" spans="1:53" s="42" customFormat="1" ht="14.25" customHeight="1" x14ac:dyDescent="0.2">
      <c r="A291" s="37"/>
      <c r="B291" s="203"/>
      <c r="C291" s="66"/>
      <c r="D291" s="73"/>
      <c r="E291" s="67"/>
      <c r="F291" s="67"/>
      <c r="G291" s="53"/>
      <c r="H291" s="51"/>
      <c r="I291" s="51"/>
      <c r="J291" s="51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</row>
    <row r="292" spans="1:53" s="42" customFormat="1" ht="14.25" customHeight="1" x14ac:dyDescent="0.2">
      <c r="A292" s="37"/>
      <c r="B292" s="163"/>
      <c r="C292" s="43"/>
      <c r="D292" s="44"/>
      <c r="E292" s="37"/>
      <c r="F292" s="37"/>
      <c r="G292" s="37"/>
      <c r="H292" s="37"/>
      <c r="I292" s="37"/>
      <c r="J292" s="37"/>
    </row>
    <row r="293" spans="1:53" s="42" customFormat="1" ht="14.25" customHeight="1" x14ac:dyDescent="0.2">
      <c r="A293" s="37"/>
      <c r="B293" s="163"/>
      <c r="C293" s="43"/>
      <c r="D293" s="70"/>
      <c r="E293" s="37"/>
      <c r="F293" s="112"/>
      <c r="G293" s="37"/>
      <c r="H293" s="37"/>
      <c r="I293" s="37"/>
      <c r="J293" s="37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</row>
    <row r="294" spans="1:53" s="42" customFormat="1" ht="14.25" customHeight="1" x14ac:dyDescent="0.2">
      <c r="A294" s="37"/>
      <c r="B294" s="163"/>
      <c r="C294" s="46"/>
      <c r="D294" s="69"/>
      <c r="E294" s="47"/>
      <c r="F294" s="47"/>
      <c r="G294" s="65"/>
      <c r="H294" s="48"/>
      <c r="I294" s="48"/>
      <c r="J294" s="48"/>
    </row>
    <row r="295" spans="1:53" s="42" customFormat="1" ht="14.25" customHeight="1" x14ac:dyDescent="0.2">
      <c r="A295" s="37"/>
      <c r="B295" s="223"/>
      <c r="C295" s="39"/>
      <c r="D295" s="177"/>
      <c r="E295" s="178"/>
      <c r="F295" s="178"/>
      <c r="G295" s="176"/>
      <c r="H295" s="179"/>
      <c r="I295" s="179"/>
      <c r="J295" s="179"/>
    </row>
    <row r="296" spans="1:53" s="42" customFormat="1" ht="14.25" customHeight="1" x14ac:dyDescent="0.2">
      <c r="A296" s="37"/>
      <c r="B296" s="153"/>
      <c r="C296" s="43"/>
      <c r="D296" s="44"/>
      <c r="E296" s="37"/>
      <c r="F296" s="37"/>
      <c r="G296" s="37"/>
      <c r="H296" s="37"/>
      <c r="I296" s="37"/>
      <c r="J296" s="37"/>
    </row>
    <row r="297" spans="1:53" s="42" customFormat="1" ht="14.25" customHeight="1" x14ac:dyDescent="0.2">
      <c r="A297" s="37"/>
      <c r="B297" s="153"/>
      <c r="C297" s="43"/>
      <c r="D297" s="44"/>
      <c r="E297" s="37"/>
      <c r="F297" s="37"/>
      <c r="G297" s="37"/>
      <c r="H297" s="37"/>
      <c r="I297" s="37"/>
      <c r="J297" s="37"/>
    </row>
    <row r="298" spans="1:53" s="42" customFormat="1" ht="14.25" customHeight="1" x14ac:dyDescent="0.2">
      <c r="A298" s="37"/>
      <c r="B298" s="163"/>
      <c r="C298" s="46"/>
      <c r="D298" s="69"/>
      <c r="E298" s="47"/>
      <c r="F298" s="47"/>
      <c r="G298" s="45"/>
      <c r="H298" s="48"/>
      <c r="I298" s="48"/>
      <c r="J298" s="48"/>
    </row>
    <row r="299" spans="1:53" s="42" customFormat="1" ht="14.25" customHeight="1" x14ac:dyDescent="0.2">
      <c r="A299" s="37"/>
      <c r="B299" s="203"/>
      <c r="C299" s="66"/>
      <c r="D299" s="73"/>
      <c r="E299" s="67"/>
      <c r="F299" s="67"/>
      <c r="G299" s="53"/>
      <c r="H299" s="51"/>
      <c r="I299" s="51"/>
      <c r="J299" s="51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</row>
    <row r="300" spans="1:53" s="42" customFormat="1" ht="14.25" customHeight="1" x14ac:dyDescent="0.2">
      <c r="A300" s="37"/>
      <c r="B300" s="163"/>
      <c r="C300" s="46"/>
      <c r="D300" s="69"/>
      <c r="E300" s="47"/>
      <c r="F300" s="47"/>
      <c r="G300" s="65"/>
      <c r="H300" s="48"/>
      <c r="I300" s="48"/>
      <c r="J300" s="48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</row>
    <row r="301" spans="1:53" s="42" customFormat="1" ht="14.25" customHeight="1" x14ac:dyDescent="0.2">
      <c r="A301" s="37"/>
      <c r="B301" s="163"/>
      <c r="C301" s="43"/>
      <c r="D301" s="44"/>
      <c r="E301" s="37"/>
      <c r="F301" s="37"/>
      <c r="G301" s="37"/>
      <c r="H301" s="37"/>
      <c r="I301" s="37"/>
      <c r="J301" s="37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</row>
    <row r="302" spans="1:53" s="42" customFormat="1" ht="14.25" customHeight="1" x14ac:dyDescent="0.2">
      <c r="A302" s="37"/>
      <c r="B302" s="163"/>
      <c r="C302" s="43"/>
      <c r="D302" s="44"/>
      <c r="E302" s="37"/>
      <c r="F302" s="37"/>
      <c r="G302" s="37"/>
      <c r="H302" s="37"/>
      <c r="I302" s="37"/>
      <c r="J302" s="37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</row>
    <row r="303" spans="1:53" s="42" customFormat="1" ht="14.25" customHeight="1" x14ac:dyDescent="0.2">
      <c r="A303" s="37"/>
      <c r="B303" s="163"/>
      <c r="C303" s="43"/>
      <c r="D303" s="44"/>
      <c r="E303" s="37"/>
      <c r="F303" s="37"/>
      <c r="G303" s="37"/>
      <c r="H303" s="37"/>
      <c r="I303" s="37"/>
      <c r="J303" s="37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</row>
    <row r="304" spans="1:53" s="42" customFormat="1" ht="14.25" customHeight="1" x14ac:dyDescent="0.2">
      <c r="A304" s="37"/>
      <c r="B304" s="153"/>
      <c r="C304" s="43"/>
      <c r="D304" s="44"/>
      <c r="E304" s="37"/>
      <c r="F304" s="37"/>
      <c r="G304" s="37"/>
      <c r="H304" s="37"/>
      <c r="I304" s="37"/>
      <c r="J304" s="55"/>
    </row>
    <row r="305" spans="1:53" s="42" customFormat="1" ht="14.25" customHeight="1" x14ac:dyDescent="0.2">
      <c r="A305" s="140"/>
      <c r="B305" s="185"/>
      <c r="C305" s="43"/>
      <c r="D305" s="44"/>
      <c r="E305" s="37"/>
      <c r="F305" s="37"/>
      <c r="G305" s="37"/>
      <c r="H305" s="140"/>
      <c r="I305" s="140"/>
      <c r="J305" s="140"/>
    </row>
    <row r="306" spans="1:53" s="42" customFormat="1" ht="14.25" customHeight="1" x14ac:dyDescent="0.2">
      <c r="A306" s="140"/>
      <c r="B306" s="185"/>
      <c r="C306" s="43"/>
      <c r="D306" s="159"/>
      <c r="E306" s="37"/>
      <c r="F306" s="140"/>
      <c r="G306" s="140"/>
      <c r="H306" s="140"/>
      <c r="I306" s="140"/>
      <c r="J306" s="140"/>
    </row>
    <row r="307" spans="1:53" s="42" customFormat="1" ht="14.25" customHeight="1" x14ac:dyDescent="0.2">
      <c r="A307" s="37"/>
      <c r="B307" s="163"/>
      <c r="C307" s="43"/>
      <c r="D307" s="44"/>
      <c r="E307" s="37"/>
      <c r="F307" s="37"/>
      <c r="G307" s="37"/>
      <c r="H307" s="37"/>
      <c r="I307" s="37"/>
      <c r="J307" s="37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</row>
    <row r="308" spans="1:53" s="42" customFormat="1" ht="14.25" customHeight="1" x14ac:dyDescent="0.2">
      <c r="A308" s="37"/>
      <c r="B308" s="163"/>
      <c r="C308" s="46"/>
      <c r="D308" s="69"/>
      <c r="E308" s="47"/>
      <c r="F308" s="47"/>
      <c r="G308" s="45"/>
      <c r="H308" s="48"/>
      <c r="I308" s="48"/>
      <c r="J308" s="4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</row>
    <row r="309" spans="1:53" s="42" customFormat="1" ht="14.25" customHeight="1" x14ac:dyDescent="0.2">
      <c r="A309" s="37"/>
      <c r="B309" s="163"/>
      <c r="C309" s="43"/>
      <c r="D309" s="44"/>
      <c r="E309" s="37"/>
      <c r="F309" s="37"/>
      <c r="G309" s="37"/>
      <c r="H309" s="37"/>
      <c r="I309" s="37"/>
      <c r="J309" s="37"/>
    </row>
    <row r="310" spans="1:53" s="42" customFormat="1" ht="14.25" customHeight="1" x14ac:dyDescent="0.2">
      <c r="A310" s="37"/>
      <c r="B310" s="163"/>
      <c r="C310" s="43"/>
      <c r="D310" s="44"/>
      <c r="E310" s="37"/>
      <c r="F310" s="37"/>
      <c r="G310" s="37"/>
      <c r="H310" s="37"/>
      <c r="I310" s="37"/>
      <c r="J310" s="37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</row>
    <row r="311" spans="1:53" s="42" customFormat="1" ht="14.25" customHeight="1" x14ac:dyDescent="0.2">
      <c r="A311" s="37"/>
      <c r="B311" s="154"/>
      <c r="C311" s="39"/>
      <c r="D311" s="70"/>
      <c r="E311" s="40"/>
      <c r="F311" s="40"/>
      <c r="G311" s="38"/>
      <c r="H311" s="37"/>
      <c r="I311" s="41"/>
      <c r="J311" s="41"/>
    </row>
    <row r="312" spans="1:53" s="42" customFormat="1" ht="14.25" customHeight="1" x14ac:dyDescent="0.2">
      <c r="A312" s="37"/>
      <c r="B312" s="153"/>
      <c r="C312" s="43"/>
      <c r="D312" s="44"/>
      <c r="E312" s="37"/>
      <c r="F312" s="37"/>
      <c r="G312" s="37"/>
      <c r="H312" s="37"/>
      <c r="I312" s="37"/>
      <c r="J312" s="37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</row>
    <row r="313" spans="1:53" s="42" customFormat="1" ht="14.25" customHeight="1" x14ac:dyDescent="0.2">
      <c r="A313" s="37"/>
      <c r="B313" s="153"/>
      <c r="C313" s="43"/>
      <c r="D313" s="44"/>
      <c r="E313" s="37"/>
      <c r="F313" s="37"/>
      <c r="G313" s="37"/>
      <c r="H313" s="37"/>
      <c r="I313" s="37"/>
      <c r="J313" s="37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</row>
    <row r="314" spans="1:53" s="42" customFormat="1" ht="14.25" customHeight="1" x14ac:dyDescent="0.2">
      <c r="A314" s="37"/>
      <c r="B314" s="153"/>
      <c r="C314" s="43"/>
      <c r="D314" s="44"/>
      <c r="E314" s="37"/>
      <c r="F314" s="37"/>
      <c r="G314" s="37"/>
      <c r="H314" s="37"/>
      <c r="I314" s="37"/>
      <c r="J314" s="37"/>
    </row>
    <row r="315" spans="1:53" s="42" customFormat="1" ht="14.25" customHeight="1" x14ac:dyDescent="0.2">
      <c r="A315" s="37"/>
      <c r="B315" s="163"/>
      <c r="C315" s="46"/>
      <c r="D315" s="69"/>
      <c r="E315" s="47"/>
      <c r="F315" s="47"/>
      <c r="G315" s="45"/>
      <c r="H315" s="48"/>
      <c r="I315" s="48"/>
      <c r="J315" s="48"/>
    </row>
    <row r="316" spans="1:53" s="42" customFormat="1" ht="14.25" customHeight="1" x14ac:dyDescent="0.2">
      <c r="A316" s="37"/>
      <c r="B316" s="163"/>
      <c r="C316" s="43"/>
      <c r="D316" s="44"/>
      <c r="E316" s="37"/>
      <c r="F316" s="37"/>
      <c r="G316" s="37"/>
      <c r="H316" s="37"/>
      <c r="I316" s="37"/>
      <c r="J316" s="37"/>
    </row>
    <row r="317" spans="1:53" s="42" customFormat="1" ht="14.25" customHeight="1" x14ac:dyDescent="0.2">
      <c r="A317" s="37"/>
      <c r="B317" s="163"/>
      <c r="C317" s="43"/>
      <c r="D317" s="44"/>
      <c r="E317" s="37"/>
      <c r="F317" s="37"/>
      <c r="G317" s="37"/>
      <c r="H317" s="37"/>
      <c r="I317" s="37"/>
      <c r="J317" s="37"/>
    </row>
    <row r="318" spans="1:53" s="42" customFormat="1" ht="14.25" customHeight="1" x14ac:dyDescent="0.2">
      <c r="A318" s="37"/>
      <c r="B318" s="163"/>
      <c r="C318" s="43"/>
      <c r="D318" s="44"/>
      <c r="E318" s="37"/>
      <c r="F318" s="37"/>
      <c r="G318" s="37"/>
      <c r="H318" s="37"/>
      <c r="I318" s="37"/>
      <c r="J318" s="37"/>
    </row>
    <row r="319" spans="1:53" s="42" customFormat="1" ht="14.25" customHeight="1" x14ac:dyDescent="0.2">
      <c r="A319" s="37"/>
      <c r="B319" s="153"/>
      <c r="C319" s="43"/>
      <c r="D319" s="44"/>
      <c r="E319" s="37"/>
      <c r="F319" s="37"/>
      <c r="G319" s="37"/>
      <c r="H319" s="37"/>
      <c r="I319" s="37"/>
      <c r="J319" s="37"/>
    </row>
    <row r="320" spans="1:53" s="42" customFormat="1" ht="14.25" customHeight="1" x14ac:dyDescent="0.2">
      <c r="A320" s="37"/>
      <c r="B320" s="153"/>
      <c r="C320" s="43"/>
      <c r="D320" s="44"/>
      <c r="E320" s="37"/>
      <c r="F320" s="37"/>
      <c r="G320" s="37"/>
      <c r="H320" s="37"/>
      <c r="I320" s="37"/>
      <c r="J320" s="37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</row>
    <row r="321" spans="1:53" s="42" customFormat="1" ht="14.25" customHeight="1" x14ac:dyDescent="0.2">
      <c r="A321" s="37"/>
      <c r="B321" s="153"/>
      <c r="C321" s="43"/>
      <c r="D321" s="44"/>
      <c r="E321" s="37"/>
      <c r="F321" s="37"/>
      <c r="G321" s="37"/>
      <c r="H321" s="37"/>
      <c r="I321" s="37"/>
      <c r="J321" s="37"/>
    </row>
    <row r="322" spans="1:53" s="42" customFormat="1" ht="14.25" customHeight="1" x14ac:dyDescent="0.2">
      <c r="A322" s="37"/>
      <c r="B322" s="163"/>
      <c r="C322" s="43"/>
      <c r="D322" s="44"/>
      <c r="E322" s="37"/>
      <c r="F322" s="37"/>
      <c r="G322" s="37"/>
      <c r="H322" s="37"/>
      <c r="I322" s="37"/>
      <c r="J322" s="37"/>
    </row>
    <row r="323" spans="1:53" s="42" customFormat="1" ht="14.25" customHeight="1" x14ac:dyDescent="0.2">
      <c r="A323" s="37"/>
      <c r="B323" s="163"/>
      <c r="C323" s="43"/>
      <c r="D323" s="44"/>
      <c r="E323" s="37"/>
      <c r="F323" s="37"/>
      <c r="G323" s="37"/>
      <c r="H323" s="37"/>
      <c r="I323" s="37"/>
      <c r="J323" s="37"/>
    </row>
    <row r="324" spans="1:53" s="42" customFormat="1" ht="14.25" customHeight="1" x14ac:dyDescent="0.2">
      <c r="A324" s="37"/>
      <c r="B324" s="154"/>
      <c r="C324" s="39"/>
      <c r="D324" s="70"/>
      <c r="E324" s="40"/>
      <c r="F324" s="40"/>
      <c r="G324" s="38"/>
      <c r="H324" s="37"/>
      <c r="I324" s="41"/>
      <c r="J324" s="41"/>
    </row>
    <row r="325" spans="1:53" s="42" customFormat="1" ht="14.25" customHeight="1" x14ac:dyDescent="0.2">
      <c r="A325" s="37"/>
      <c r="B325" s="153"/>
      <c r="C325" s="43"/>
      <c r="D325" s="44"/>
      <c r="E325" s="37"/>
      <c r="F325" s="37"/>
      <c r="G325" s="37"/>
      <c r="H325" s="37"/>
      <c r="I325" s="37"/>
      <c r="J325" s="37"/>
    </row>
    <row r="326" spans="1:53" s="42" customFormat="1" ht="14.25" customHeight="1" x14ac:dyDescent="0.2">
      <c r="A326" s="37"/>
      <c r="B326" s="163"/>
      <c r="C326" s="43"/>
      <c r="D326" s="44"/>
      <c r="E326" s="37"/>
      <c r="F326" s="37"/>
      <c r="G326" s="37"/>
      <c r="H326" s="37"/>
      <c r="I326" s="37"/>
      <c r="J326" s="37"/>
    </row>
    <row r="327" spans="1:53" s="42" customFormat="1" ht="14.25" customHeight="1" x14ac:dyDescent="0.2">
      <c r="A327" s="37"/>
      <c r="B327" s="163"/>
      <c r="C327" s="43"/>
      <c r="D327" s="44"/>
      <c r="E327" s="37"/>
      <c r="F327" s="37"/>
      <c r="G327" s="37"/>
      <c r="H327" s="37"/>
      <c r="I327" s="37"/>
      <c r="J327" s="37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</row>
    <row r="328" spans="1:53" s="42" customFormat="1" ht="14.25" customHeight="1" x14ac:dyDescent="0.2">
      <c r="A328" s="37"/>
      <c r="B328" s="163"/>
      <c r="C328" s="43"/>
      <c r="D328" s="44"/>
      <c r="E328" s="37"/>
      <c r="F328" s="37"/>
      <c r="G328" s="37"/>
      <c r="H328" s="37"/>
      <c r="I328" s="37"/>
      <c r="J328" s="37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</row>
    <row r="329" spans="1:53" s="42" customFormat="1" ht="14.25" customHeight="1" x14ac:dyDescent="0.2">
      <c r="A329" s="37"/>
      <c r="B329" s="153"/>
      <c r="C329" s="43"/>
      <c r="D329" s="44"/>
      <c r="E329" s="37"/>
      <c r="F329" s="37"/>
      <c r="G329" s="64"/>
      <c r="H329" s="37"/>
      <c r="I329" s="37"/>
      <c r="J329" s="37"/>
    </row>
    <row r="330" spans="1:53" s="42" customFormat="1" ht="14.25" customHeight="1" x14ac:dyDescent="0.2">
      <c r="A330" s="37"/>
      <c r="B330" s="163"/>
      <c r="C330" s="43"/>
      <c r="D330" s="44"/>
      <c r="E330" s="37"/>
      <c r="F330" s="37"/>
      <c r="G330" s="37"/>
      <c r="H330" s="37"/>
      <c r="I330" s="37"/>
      <c r="J330" s="37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</row>
    <row r="331" spans="1:53" s="42" customFormat="1" ht="14.25" customHeight="1" x14ac:dyDescent="0.2">
      <c r="A331" s="37"/>
      <c r="B331" s="163"/>
      <c r="C331" s="43"/>
      <c r="D331" s="44"/>
      <c r="E331" s="37"/>
      <c r="F331" s="37"/>
      <c r="G331" s="37"/>
      <c r="H331" s="37"/>
      <c r="I331" s="37"/>
      <c r="J331" s="37"/>
    </row>
    <row r="332" spans="1:53" s="42" customFormat="1" ht="14.25" customHeight="1" x14ac:dyDescent="0.2">
      <c r="A332" s="37"/>
      <c r="B332" s="163"/>
      <c r="C332" s="43"/>
      <c r="D332" s="44"/>
      <c r="E332" s="37"/>
      <c r="F332" s="37"/>
      <c r="G332" s="37"/>
      <c r="H332" s="37"/>
      <c r="I332" s="37"/>
      <c r="J332" s="37"/>
    </row>
    <row r="333" spans="1:53" s="42" customFormat="1" ht="14.25" customHeight="1" x14ac:dyDescent="0.2">
      <c r="A333" s="37"/>
      <c r="B333" s="153"/>
      <c r="C333" s="43"/>
      <c r="D333" s="44"/>
      <c r="E333" s="37"/>
      <c r="F333" s="37"/>
      <c r="G333" s="37"/>
      <c r="H333" s="37"/>
      <c r="I333" s="37"/>
      <c r="J333" s="37"/>
    </row>
    <row r="334" spans="1:53" s="42" customFormat="1" ht="14.25" customHeight="1" x14ac:dyDescent="0.2">
      <c r="A334" s="37"/>
      <c r="B334" s="163"/>
      <c r="C334" s="43"/>
      <c r="D334" s="44"/>
      <c r="E334" s="37"/>
      <c r="F334" s="37"/>
      <c r="G334" s="37"/>
      <c r="H334" s="37"/>
      <c r="I334" s="37"/>
      <c r="J334" s="37"/>
    </row>
    <row r="335" spans="1:53" s="42" customFormat="1" ht="14.25" customHeight="1" x14ac:dyDescent="0.2">
      <c r="A335" s="37"/>
      <c r="B335" s="163"/>
      <c r="C335" s="43"/>
      <c r="D335" s="44"/>
      <c r="E335" s="37"/>
      <c r="F335" s="37"/>
      <c r="G335" s="88"/>
      <c r="H335" s="37"/>
      <c r="I335" s="37"/>
      <c r="J335" s="37"/>
    </row>
    <row r="336" spans="1:53" s="42" customFormat="1" ht="14.25" customHeight="1" x14ac:dyDescent="0.2">
      <c r="A336" s="37"/>
      <c r="B336" s="154"/>
      <c r="C336" s="39"/>
      <c r="D336" s="70"/>
      <c r="E336" s="40"/>
      <c r="F336" s="40"/>
      <c r="G336" s="38"/>
      <c r="H336" s="37"/>
      <c r="I336" s="41"/>
      <c r="J336" s="41"/>
    </row>
    <row r="337" spans="1:53" s="42" customFormat="1" ht="14.25" customHeight="1" x14ac:dyDescent="0.2">
      <c r="A337" s="140"/>
      <c r="B337" s="185"/>
      <c r="C337" s="43"/>
      <c r="D337" s="145"/>
      <c r="E337" s="146"/>
      <c r="F337" s="140"/>
      <c r="G337" s="38"/>
      <c r="H337" s="140"/>
      <c r="I337" s="140"/>
      <c r="J337" s="140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</row>
    <row r="338" spans="1:53" s="42" customFormat="1" ht="14.25" customHeight="1" x14ac:dyDescent="0.2">
      <c r="A338" s="37"/>
      <c r="B338" s="153"/>
      <c r="C338" s="43"/>
      <c r="D338" s="44"/>
      <c r="E338" s="37"/>
      <c r="F338" s="37"/>
      <c r="G338" s="37"/>
      <c r="H338" s="37"/>
      <c r="I338" s="37"/>
      <c r="J338" s="37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</row>
    <row r="339" spans="1:53" s="42" customFormat="1" ht="14.25" customHeight="1" x14ac:dyDescent="0.2">
      <c r="A339" s="140"/>
      <c r="B339" s="153"/>
      <c r="C339" s="43"/>
      <c r="D339" s="159"/>
      <c r="E339" s="37"/>
      <c r="F339" s="140"/>
      <c r="G339" s="37"/>
      <c r="H339" s="140"/>
      <c r="I339" s="140"/>
      <c r="J339" s="140"/>
    </row>
    <row r="340" spans="1:53" s="42" customFormat="1" ht="14.25" customHeight="1" x14ac:dyDescent="0.2">
      <c r="A340" s="37"/>
      <c r="B340" s="163"/>
      <c r="C340" s="43"/>
      <c r="D340" s="44"/>
      <c r="E340" s="37"/>
      <c r="F340" s="37"/>
      <c r="G340" s="37"/>
      <c r="H340" s="37"/>
      <c r="I340" s="37"/>
      <c r="J340" s="37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</row>
    <row r="341" spans="1:53" s="42" customFormat="1" ht="14.25" customHeight="1" x14ac:dyDescent="0.2">
      <c r="A341" s="37"/>
      <c r="B341" s="163"/>
      <c r="C341" s="43"/>
      <c r="D341" s="44"/>
      <c r="E341" s="37"/>
      <c r="F341" s="37"/>
      <c r="G341" s="37"/>
      <c r="H341" s="37"/>
      <c r="I341" s="37"/>
      <c r="J341" s="37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</row>
    <row r="342" spans="1:53" s="42" customFormat="1" ht="14.25" customHeight="1" x14ac:dyDescent="0.2">
      <c r="A342" s="37"/>
      <c r="B342" s="163"/>
      <c r="C342" s="43"/>
      <c r="D342" s="44"/>
      <c r="E342" s="37"/>
      <c r="F342" s="37"/>
      <c r="G342" s="37"/>
      <c r="H342" s="37"/>
      <c r="I342" s="37"/>
      <c r="J342" s="37"/>
    </row>
    <row r="343" spans="1:53" s="42" customFormat="1" ht="14.25" customHeight="1" x14ac:dyDescent="0.2">
      <c r="A343" s="37"/>
      <c r="B343" s="154"/>
      <c r="C343" s="39"/>
      <c r="D343" s="70"/>
      <c r="E343" s="40"/>
      <c r="F343" s="40"/>
      <c r="G343" s="37"/>
      <c r="H343" s="37"/>
      <c r="I343" s="37"/>
      <c r="J343" s="37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</row>
    <row r="344" spans="1:53" s="42" customFormat="1" ht="14.25" customHeight="1" x14ac:dyDescent="0.2">
      <c r="A344" s="37"/>
      <c r="B344" s="163"/>
      <c r="C344" s="46"/>
      <c r="D344" s="69"/>
      <c r="E344" s="47"/>
      <c r="F344" s="47"/>
      <c r="G344" s="45"/>
      <c r="H344" s="48"/>
      <c r="I344" s="48"/>
      <c r="J344" s="48"/>
    </row>
    <row r="345" spans="1:53" s="42" customFormat="1" ht="14.25" customHeight="1" x14ac:dyDescent="0.2">
      <c r="A345" s="37"/>
      <c r="B345" s="153"/>
      <c r="C345" s="43"/>
      <c r="D345" s="44"/>
      <c r="E345" s="37"/>
      <c r="F345" s="37"/>
      <c r="G345" s="37"/>
      <c r="H345" s="37"/>
      <c r="I345" s="37"/>
      <c r="J345" s="37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</row>
    <row r="346" spans="1:53" s="42" customFormat="1" ht="14.25" customHeight="1" x14ac:dyDescent="0.2">
      <c r="A346" s="37"/>
      <c r="B346" s="153"/>
      <c r="C346" s="43"/>
      <c r="D346" s="44"/>
      <c r="E346" s="37"/>
      <c r="F346" s="37"/>
      <c r="G346" s="37"/>
      <c r="H346" s="37"/>
      <c r="I346" s="37"/>
      <c r="J346" s="37"/>
    </row>
    <row r="347" spans="1:53" s="42" customFormat="1" ht="14.25" customHeight="1" x14ac:dyDescent="0.2">
      <c r="A347" s="37"/>
      <c r="B347" s="153"/>
      <c r="C347" s="43"/>
      <c r="D347" s="44"/>
      <c r="E347" s="37"/>
      <c r="F347" s="37"/>
      <c r="G347" s="37"/>
      <c r="H347" s="37"/>
      <c r="I347" s="37"/>
      <c r="J347" s="37"/>
    </row>
    <row r="348" spans="1:53" s="42" customFormat="1" ht="14.25" customHeight="1" x14ac:dyDescent="0.2">
      <c r="A348" s="140"/>
      <c r="B348" s="153"/>
      <c r="C348" s="43"/>
      <c r="D348" s="159"/>
      <c r="E348" s="37"/>
      <c r="F348" s="140"/>
      <c r="G348" s="140"/>
      <c r="H348" s="140"/>
      <c r="I348" s="140"/>
      <c r="J348" s="140"/>
    </row>
    <row r="349" spans="1:53" s="42" customFormat="1" ht="14.25" customHeight="1" x14ac:dyDescent="0.2">
      <c r="A349" s="37"/>
      <c r="B349" s="163"/>
      <c r="C349" s="43"/>
      <c r="D349" s="44"/>
      <c r="E349" s="37"/>
      <c r="F349" s="37"/>
      <c r="G349" s="37"/>
      <c r="H349" s="37"/>
      <c r="I349" s="37"/>
      <c r="J349" s="37"/>
    </row>
    <row r="350" spans="1:53" s="42" customFormat="1" ht="14.25" customHeight="1" x14ac:dyDescent="0.2">
      <c r="A350" s="37"/>
      <c r="B350" s="163"/>
      <c r="C350" s="43"/>
      <c r="D350" s="44"/>
      <c r="E350" s="37"/>
      <c r="F350" s="37"/>
      <c r="G350" s="37"/>
      <c r="H350" s="37"/>
      <c r="I350" s="37"/>
      <c r="J350" s="37"/>
    </row>
    <row r="351" spans="1:53" s="42" customFormat="1" ht="14.25" customHeight="1" x14ac:dyDescent="0.2">
      <c r="A351" s="37"/>
      <c r="B351" s="163"/>
      <c r="C351" s="43"/>
      <c r="D351" s="44"/>
      <c r="E351" s="37"/>
      <c r="F351" s="37"/>
      <c r="G351" s="37"/>
      <c r="H351" s="37"/>
      <c r="I351" s="37"/>
      <c r="J351" s="37"/>
    </row>
    <row r="352" spans="1:53" s="42" customFormat="1" ht="14.25" customHeight="1" x14ac:dyDescent="0.2">
      <c r="A352" s="37"/>
      <c r="B352" s="163"/>
      <c r="C352" s="46"/>
      <c r="D352" s="69"/>
      <c r="E352" s="47"/>
      <c r="F352" s="47"/>
      <c r="G352" s="45"/>
      <c r="H352" s="48"/>
      <c r="I352" s="48"/>
      <c r="J352" s="48"/>
    </row>
    <row r="353" spans="1:53" s="42" customFormat="1" ht="14.25" customHeight="1" x14ac:dyDescent="0.2">
      <c r="A353" s="37"/>
      <c r="B353" s="154"/>
      <c r="C353" s="39"/>
      <c r="D353" s="70"/>
      <c r="E353" s="40"/>
      <c r="F353" s="40"/>
      <c r="G353" s="37"/>
      <c r="H353" s="37"/>
      <c r="I353" s="37"/>
      <c r="J353" s="37"/>
    </row>
    <row r="354" spans="1:53" s="42" customFormat="1" ht="14.25" customHeight="1" x14ac:dyDescent="0.2">
      <c r="A354" s="140"/>
      <c r="B354" s="153"/>
      <c r="C354" s="43"/>
      <c r="D354" s="159"/>
      <c r="E354" s="140"/>
      <c r="F354" s="140"/>
      <c r="G354" s="140"/>
      <c r="H354" s="140"/>
      <c r="I354" s="140"/>
      <c r="J354" s="140"/>
    </row>
    <row r="355" spans="1:53" s="42" customFormat="1" ht="14.25" customHeight="1" x14ac:dyDescent="0.2">
      <c r="A355" s="37"/>
      <c r="B355" s="185"/>
      <c r="C355" s="43"/>
      <c r="D355" s="44"/>
      <c r="E355" s="37"/>
      <c r="F355" s="37"/>
      <c r="G355" s="45"/>
      <c r="H355" s="140"/>
      <c r="I355" s="140"/>
      <c r="J355" s="140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</row>
    <row r="356" spans="1:53" s="42" customFormat="1" ht="14.25" customHeight="1" x14ac:dyDescent="0.2">
      <c r="A356" s="140"/>
      <c r="B356" s="153"/>
      <c r="C356" s="46"/>
      <c r="D356" s="145"/>
      <c r="E356" s="146"/>
      <c r="F356" s="146"/>
      <c r="G356" s="146"/>
      <c r="H356" s="149"/>
      <c r="I356" s="149"/>
      <c r="J356" s="149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</row>
    <row r="357" spans="1:53" s="42" customFormat="1" ht="14.25" customHeight="1" x14ac:dyDescent="0.2">
      <c r="A357" s="37"/>
      <c r="B357" s="153"/>
      <c r="C357" s="43"/>
      <c r="D357" s="44"/>
      <c r="E357" s="37"/>
      <c r="F357" s="37"/>
      <c r="G357" s="37"/>
      <c r="H357" s="37"/>
      <c r="I357" s="37"/>
      <c r="J357" s="37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</row>
    <row r="358" spans="1:53" s="42" customFormat="1" ht="14.25" customHeight="1" x14ac:dyDescent="0.2">
      <c r="A358" s="37"/>
      <c r="B358" s="153"/>
      <c r="C358" s="43"/>
      <c r="D358" s="44"/>
      <c r="E358" s="37"/>
      <c r="F358" s="37"/>
      <c r="G358" s="37"/>
      <c r="H358" s="37"/>
      <c r="I358" s="37"/>
      <c r="J358" s="37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</row>
    <row r="359" spans="1:53" s="42" customFormat="1" ht="14.25" customHeight="1" x14ac:dyDescent="0.2">
      <c r="A359" s="37"/>
      <c r="B359" s="153"/>
      <c r="C359" s="43"/>
      <c r="D359" s="44"/>
      <c r="E359" s="37"/>
      <c r="F359" s="37"/>
      <c r="G359" s="37"/>
      <c r="H359" s="37"/>
      <c r="I359" s="49"/>
      <c r="J359" s="37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</row>
    <row r="360" spans="1:53" s="42" customFormat="1" ht="14.25" customHeight="1" x14ac:dyDescent="0.2">
      <c r="A360" s="37"/>
      <c r="B360" s="153"/>
      <c r="C360" s="43"/>
      <c r="D360" s="44"/>
      <c r="E360" s="37"/>
      <c r="F360" s="37"/>
      <c r="G360" s="37"/>
      <c r="H360" s="37"/>
      <c r="I360" s="37"/>
      <c r="J360" s="37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</row>
    <row r="361" spans="1:53" s="42" customFormat="1" ht="14.25" customHeight="1" x14ac:dyDescent="0.2">
      <c r="A361" s="37"/>
      <c r="B361" s="153"/>
      <c r="C361" s="43"/>
      <c r="D361" s="44"/>
      <c r="E361" s="37"/>
      <c r="F361" s="37"/>
      <c r="G361" s="37"/>
      <c r="H361" s="37"/>
      <c r="I361" s="49"/>
      <c r="J361" s="37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</row>
    <row r="362" spans="1:53" s="128" customFormat="1" ht="14.25" customHeight="1" x14ac:dyDescent="0.2">
      <c r="A362" s="37"/>
      <c r="B362" s="153"/>
      <c r="C362" s="43"/>
      <c r="D362" s="44"/>
      <c r="E362" s="37"/>
      <c r="F362" s="37"/>
      <c r="G362" s="37"/>
      <c r="H362" s="37"/>
      <c r="I362" s="37"/>
      <c r="J362" s="37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29"/>
      <c r="BA362" s="129"/>
    </row>
    <row r="363" spans="1:53" s="42" customFormat="1" ht="14.25" customHeight="1" x14ac:dyDescent="0.2">
      <c r="A363" s="37"/>
      <c r="B363" s="153"/>
      <c r="C363" s="43"/>
      <c r="D363" s="44"/>
      <c r="E363" s="37"/>
      <c r="F363" s="37"/>
      <c r="G363" s="37"/>
      <c r="H363" s="37"/>
      <c r="I363" s="37"/>
      <c r="J363" s="37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</row>
    <row r="364" spans="1:53" s="42" customFormat="1" ht="14.25" customHeight="1" x14ac:dyDescent="0.2">
      <c r="A364" s="37"/>
      <c r="B364" s="240"/>
      <c r="C364" s="39"/>
      <c r="D364" s="70"/>
      <c r="E364" s="40"/>
      <c r="F364" s="40"/>
      <c r="G364" s="37"/>
      <c r="H364" s="37"/>
      <c r="I364" s="37"/>
      <c r="J364" s="37"/>
    </row>
    <row r="365" spans="1:53" s="42" customFormat="1" ht="14.25" customHeight="1" x14ac:dyDescent="0.2">
      <c r="A365" s="37"/>
      <c r="B365" s="240"/>
      <c r="C365" s="39"/>
      <c r="D365" s="70"/>
      <c r="E365" s="40"/>
      <c r="F365" s="40"/>
      <c r="G365" s="37"/>
      <c r="H365" s="37"/>
      <c r="I365" s="37"/>
      <c r="J365" s="37"/>
    </row>
    <row r="366" spans="1:53" s="42" customFormat="1" ht="14.25" customHeight="1" x14ac:dyDescent="0.2">
      <c r="A366" s="37"/>
      <c r="B366" s="205"/>
      <c r="C366" s="46"/>
      <c r="D366" s="69"/>
      <c r="E366" s="47"/>
      <c r="F366" s="47"/>
      <c r="G366" s="45"/>
      <c r="H366" s="48"/>
      <c r="I366" s="48"/>
      <c r="J366" s="48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</row>
    <row r="367" spans="1:53" s="42" customFormat="1" ht="14.25" customHeight="1" x14ac:dyDescent="0.2">
      <c r="A367" s="37"/>
      <c r="B367" s="153"/>
      <c r="C367" s="43"/>
      <c r="D367" s="44"/>
      <c r="E367" s="37"/>
      <c r="F367" s="37"/>
      <c r="G367" s="37"/>
      <c r="H367" s="37"/>
      <c r="I367" s="49"/>
      <c r="J367" s="37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</row>
    <row r="368" spans="1:53" s="42" customFormat="1" ht="14.25" customHeight="1" x14ac:dyDescent="0.2">
      <c r="A368" s="37"/>
      <c r="B368" s="153"/>
      <c r="C368" s="43"/>
      <c r="D368" s="44"/>
      <c r="E368" s="37"/>
      <c r="F368" s="37"/>
      <c r="G368" s="37"/>
      <c r="H368" s="37"/>
      <c r="I368" s="37"/>
      <c r="J368" s="37"/>
    </row>
    <row r="369" spans="1:53" s="42" customFormat="1" ht="14.25" customHeight="1" x14ac:dyDescent="0.2">
      <c r="A369" s="37"/>
      <c r="B369" s="153"/>
      <c r="C369" s="43"/>
      <c r="D369" s="44"/>
      <c r="E369" s="37"/>
      <c r="F369" s="37"/>
      <c r="G369" s="37"/>
      <c r="H369" s="37"/>
      <c r="I369" s="37"/>
      <c r="J369" s="37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</row>
    <row r="370" spans="1:53" s="42" customFormat="1" ht="14.25" customHeight="1" x14ac:dyDescent="0.2">
      <c r="A370" s="37"/>
      <c r="B370" s="153"/>
      <c r="C370" s="43"/>
      <c r="D370" s="44"/>
      <c r="E370" s="37"/>
      <c r="F370" s="37"/>
      <c r="G370" s="37"/>
      <c r="H370" s="37"/>
      <c r="I370" s="49"/>
      <c r="J370" s="37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</row>
    <row r="371" spans="1:53" s="42" customFormat="1" ht="14.25" customHeight="1" x14ac:dyDescent="0.2">
      <c r="A371" s="37"/>
      <c r="B371" s="153"/>
      <c r="C371" s="43"/>
      <c r="D371" s="44"/>
      <c r="E371" s="37"/>
      <c r="F371" s="37"/>
      <c r="G371" s="37"/>
      <c r="H371" s="37"/>
      <c r="I371" s="37"/>
      <c r="J371" s="37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</row>
    <row r="372" spans="1:53" s="42" customFormat="1" ht="14.25" customHeight="1" x14ac:dyDescent="0.2">
      <c r="A372" s="37"/>
      <c r="B372" s="85"/>
      <c r="C372" s="39"/>
      <c r="D372" s="70"/>
      <c r="E372" s="40"/>
      <c r="F372" s="40"/>
      <c r="G372" s="37"/>
      <c r="H372" s="37"/>
      <c r="I372" s="37"/>
      <c r="J372" s="37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</row>
    <row r="373" spans="1:53" s="42" customFormat="1" ht="14.25" customHeight="1" x14ac:dyDescent="0.2">
      <c r="A373" s="37"/>
      <c r="B373" s="61"/>
      <c r="C373" s="43"/>
      <c r="D373" s="44"/>
      <c r="E373" s="37"/>
      <c r="F373" s="37"/>
      <c r="G373" s="37"/>
      <c r="H373" s="37"/>
      <c r="I373" s="37"/>
      <c r="J373" s="37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</row>
    <row r="374" spans="1:53" s="42" customFormat="1" ht="14.25" customHeight="1" x14ac:dyDescent="0.2">
      <c r="A374" s="37"/>
      <c r="B374" s="61"/>
      <c r="C374" s="43"/>
      <c r="D374" s="44"/>
      <c r="E374" s="37"/>
      <c r="F374" s="37"/>
      <c r="G374" s="37"/>
      <c r="H374" s="37"/>
      <c r="I374" s="37"/>
      <c r="J374" s="37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</row>
    <row r="375" spans="1:53" s="42" customFormat="1" ht="14.25" customHeight="1" x14ac:dyDescent="0.2">
      <c r="A375" s="37"/>
      <c r="B375" s="62"/>
      <c r="C375" s="46"/>
      <c r="D375" s="69"/>
      <c r="E375" s="47"/>
      <c r="F375" s="47"/>
      <c r="G375" s="45"/>
      <c r="H375" s="48"/>
      <c r="I375" s="48"/>
      <c r="J375" s="4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</row>
    <row r="376" spans="1:53" s="42" customFormat="1" ht="14.25" customHeight="1" x14ac:dyDescent="0.2">
      <c r="A376" s="37"/>
      <c r="B376" s="61"/>
      <c r="C376" s="43"/>
      <c r="D376" s="44"/>
      <c r="E376" s="37"/>
      <c r="F376" s="37"/>
      <c r="G376" s="64"/>
      <c r="H376" s="37"/>
      <c r="I376" s="37"/>
      <c r="J376" s="37"/>
    </row>
    <row r="377" spans="1:53" s="42" customFormat="1" ht="14.25" customHeight="1" x14ac:dyDescent="0.2">
      <c r="A377" s="37"/>
      <c r="B377" s="61"/>
      <c r="C377" s="43"/>
      <c r="D377" s="44"/>
      <c r="E377" s="37"/>
      <c r="F377" s="37"/>
      <c r="G377" s="37"/>
      <c r="H377" s="37"/>
      <c r="I377" s="37"/>
      <c r="J377" s="37"/>
    </row>
    <row r="378" spans="1:53" s="42" customFormat="1" ht="14.25" customHeight="1" x14ac:dyDescent="0.2">
      <c r="A378" s="37"/>
      <c r="B378" s="61"/>
      <c r="C378" s="43"/>
      <c r="D378" s="44"/>
      <c r="E378" s="37"/>
      <c r="F378" s="37"/>
      <c r="G378" s="37"/>
      <c r="H378" s="37"/>
      <c r="I378" s="37"/>
      <c r="J378" s="37"/>
    </row>
    <row r="379" spans="1:53" s="42" customFormat="1" ht="14.25" customHeight="1" x14ac:dyDescent="0.2">
      <c r="A379" s="37"/>
      <c r="B379" s="62"/>
      <c r="C379" s="43"/>
      <c r="D379" s="44"/>
      <c r="E379" s="37"/>
      <c r="F379" s="37"/>
      <c r="G379" s="37"/>
      <c r="H379" s="37"/>
      <c r="I379" s="37"/>
      <c r="J379" s="37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</row>
    <row r="380" spans="1:53" s="42" customFormat="1" ht="14.25" customHeight="1" x14ac:dyDescent="0.2">
      <c r="A380" s="37"/>
      <c r="B380" s="62"/>
      <c r="C380" s="46"/>
      <c r="D380" s="69"/>
      <c r="E380" s="47"/>
      <c r="F380" s="47"/>
      <c r="G380" s="45"/>
      <c r="H380" s="48"/>
      <c r="I380" s="48"/>
      <c r="J380" s="4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</row>
    <row r="381" spans="1:53" s="42" customFormat="1" ht="14.25" customHeight="1" x14ac:dyDescent="0.2">
      <c r="A381" s="37"/>
      <c r="B381" s="59"/>
      <c r="C381" s="39"/>
      <c r="D381" s="70"/>
      <c r="E381" s="40"/>
      <c r="F381" s="40"/>
      <c r="G381" s="38"/>
      <c r="H381" s="41"/>
      <c r="I381" s="41"/>
      <c r="J381" s="41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</row>
    <row r="382" spans="1:53" s="42" customFormat="1" ht="14.25" customHeight="1" x14ac:dyDescent="0.2">
      <c r="A382" s="37"/>
      <c r="B382" s="61"/>
      <c r="C382" s="43"/>
      <c r="D382" s="44"/>
      <c r="E382" s="37"/>
      <c r="F382" s="37"/>
      <c r="G382" s="37"/>
      <c r="H382" s="37"/>
      <c r="I382" s="37"/>
      <c r="J382" s="37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</row>
    <row r="383" spans="1:53" s="42" customFormat="1" ht="14.25" customHeight="1" x14ac:dyDescent="0.2">
      <c r="A383" s="37"/>
      <c r="B383" s="61"/>
      <c r="C383" s="43"/>
      <c r="D383" s="44"/>
      <c r="E383" s="37"/>
      <c r="F383" s="37"/>
      <c r="G383" s="37"/>
      <c r="H383" s="37"/>
      <c r="I383" s="37"/>
      <c r="J383" s="37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</row>
    <row r="384" spans="1:53" s="42" customFormat="1" ht="14.25" customHeight="1" x14ac:dyDescent="0.2">
      <c r="A384" s="37"/>
      <c r="B384" s="61"/>
      <c r="C384" s="43"/>
      <c r="D384" s="44"/>
      <c r="E384" s="37"/>
      <c r="F384" s="37"/>
      <c r="G384" s="37"/>
      <c r="H384" s="37"/>
      <c r="I384" s="37"/>
      <c r="J384" s="37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</row>
    <row r="385" spans="1:53" s="42" customFormat="1" ht="14.25" customHeight="1" x14ac:dyDescent="0.2">
      <c r="A385" s="37"/>
      <c r="B385" s="61"/>
      <c r="C385" s="43"/>
      <c r="D385" s="44"/>
      <c r="E385" s="37"/>
      <c r="F385" s="37"/>
      <c r="G385" s="37"/>
      <c r="H385" s="37"/>
      <c r="I385" s="37"/>
      <c r="J385" s="37"/>
    </row>
    <row r="386" spans="1:53" s="42" customFormat="1" ht="14.25" customHeight="1" x14ac:dyDescent="0.2">
      <c r="A386" s="37"/>
      <c r="B386" s="61"/>
      <c r="C386" s="43"/>
      <c r="D386" s="44"/>
      <c r="E386" s="37"/>
      <c r="F386" s="37"/>
      <c r="G386" s="37"/>
      <c r="H386" s="37"/>
      <c r="I386" s="37"/>
      <c r="J386" s="37"/>
    </row>
    <row r="387" spans="1:53" s="42" customFormat="1" ht="14.25" customHeight="1" x14ac:dyDescent="0.2">
      <c r="A387" s="37"/>
      <c r="B387" s="61"/>
      <c r="C387" s="43"/>
      <c r="D387" s="44"/>
      <c r="E387" s="37"/>
      <c r="F387" s="37"/>
      <c r="G387" s="37"/>
      <c r="H387" s="37"/>
      <c r="I387" s="37"/>
      <c r="J387" s="37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</row>
    <row r="388" spans="1:53" s="42" customFormat="1" ht="14.25" customHeight="1" x14ac:dyDescent="0.2">
      <c r="A388" s="37"/>
      <c r="B388" s="61"/>
      <c r="C388" s="156"/>
      <c r="D388" s="44"/>
      <c r="E388" s="37"/>
      <c r="F388" s="37"/>
      <c r="G388" s="37"/>
      <c r="H388" s="37"/>
      <c r="I388" s="37"/>
      <c r="J388" s="37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</row>
    <row r="389" spans="1:53" s="42" customFormat="1" ht="14.25" customHeight="1" x14ac:dyDescent="0.2">
      <c r="A389" s="37"/>
      <c r="B389" s="61"/>
      <c r="C389" s="43"/>
      <c r="D389" s="44"/>
      <c r="E389" s="37"/>
      <c r="F389" s="37"/>
      <c r="G389" s="37"/>
      <c r="H389" s="37"/>
      <c r="I389" s="37"/>
      <c r="J389" s="37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</row>
    <row r="390" spans="1:53" s="42" customFormat="1" ht="14.25" customHeight="1" x14ac:dyDescent="0.2">
      <c r="A390" s="37"/>
      <c r="B390" s="61"/>
      <c r="C390" s="75"/>
      <c r="D390" s="44"/>
      <c r="E390" s="37"/>
      <c r="F390" s="37"/>
      <c r="G390" s="64"/>
      <c r="H390" s="37"/>
      <c r="I390" s="37"/>
      <c r="J390" s="37"/>
    </row>
    <row r="391" spans="1:53" s="42" customFormat="1" ht="14.25" customHeight="1" x14ac:dyDescent="0.2">
      <c r="A391" s="140"/>
      <c r="B391" s="144"/>
      <c r="C391" s="66"/>
      <c r="D391" s="145"/>
      <c r="E391" s="146"/>
      <c r="F391" s="146"/>
      <c r="G391" s="147"/>
      <c r="H391" s="148"/>
      <c r="I391" s="148"/>
      <c r="J391" s="14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</row>
    <row r="392" spans="1:53" s="42" customFormat="1" ht="14.25" customHeight="1" x14ac:dyDescent="0.2">
      <c r="A392" s="37"/>
      <c r="B392" s="61"/>
      <c r="C392" s="43"/>
      <c r="D392" s="44"/>
      <c r="E392" s="37"/>
      <c r="F392" s="37"/>
      <c r="G392" s="64"/>
      <c r="H392" s="37"/>
      <c r="I392" s="37"/>
      <c r="J392" s="37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</row>
    <row r="393" spans="1:53" s="42" customFormat="1" ht="14.25" customHeight="1" x14ac:dyDescent="0.2">
      <c r="A393" s="37"/>
      <c r="B393" s="61"/>
      <c r="C393" s="43"/>
      <c r="D393" s="44"/>
      <c r="E393" s="37"/>
      <c r="F393" s="37"/>
      <c r="G393" s="37"/>
      <c r="H393" s="37"/>
      <c r="I393" s="37"/>
      <c r="J393" s="37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</row>
    <row r="394" spans="1:53" s="42" customFormat="1" ht="14.25" customHeight="1" x14ac:dyDescent="0.2">
      <c r="A394" s="37"/>
      <c r="B394" s="205"/>
      <c r="C394" s="43"/>
      <c r="D394" s="44"/>
      <c r="E394" s="37"/>
      <c r="F394" s="37"/>
      <c r="G394" s="37"/>
      <c r="H394" s="37"/>
      <c r="I394" s="37"/>
      <c r="J394" s="37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</row>
    <row r="395" spans="1:53" s="42" customFormat="1" ht="14.25" customHeight="1" x14ac:dyDescent="0.2">
      <c r="A395" s="37"/>
      <c r="B395" s="205"/>
      <c r="C395" s="43"/>
      <c r="D395" s="44"/>
      <c r="E395" s="37"/>
      <c r="F395" s="37"/>
      <c r="G395" s="37"/>
      <c r="H395" s="37"/>
      <c r="I395" s="37"/>
      <c r="J395" s="37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</row>
    <row r="396" spans="1:53" s="42" customFormat="1" ht="14.25" customHeight="1" x14ac:dyDescent="0.2">
      <c r="A396" s="37"/>
      <c r="B396" s="62"/>
      <c r="C396" s="46"/>
      <c r="D396" s="69"/>
      <c r="E396" s="47"/>
      <c r="F396" s="47"/>
      <c r="G396" s="45"/>
      <c r="H396" s="48"/>
      <c r="I396" s="48"/>
      <c r="J396" s="48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</row>
    <row r="397" spans="1:53" s="42" customFormat="1" ht="14.25" customHeight="1" x14ac:dyDescent="0.2">
      <c r="A397" s="37"/>
      <c r="B397" s="59"/>
      <c r="C397" s="39"/>
      <c r="D397" s="70"/>
      <c r="E397" s="40"/>
      <c r="F397" s="40"/>
      <c r="G397" s="37"/>
      <c r="H397" s="41"/>
      <c r="I397" s="41"/>
      <c r="J397" s="41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</row>
    <row r="398" spans="1:53" s="42" customFormat="1" ht="14.25" customHeight="1" x14ac:dyDescent="0.2">
      <c r="A398" s="37"/>
      <c r="B398" s="62"/>
      <c r="C398" s="43"/>
      <c r="D398" s="44"/>
      <c r="E398" s="37"/>
      <c r="F398" s="37"/>
      <c r="G398" s="37"/>
      <c r="H398" s="37"/>
      <c r="I398" s="37"/>
      <c r="J398" s="37"/>
    </row>
    <row r="399" spans="1:53" s="42" customFormat="1" ht="14.25" customHeight="1" x14ac:dyDescent="0.2">
      <c r="A399" s="37"/>
      <c r="B399" s="62"/>
      <c r="C399" s="43"/>
      <c r="D399" s="44"/>
      <c r="E399" s="37"/>
      <c r="F399" s="37"/>
      <c r="G399" s="37"/>
      <c r="H399" s="37"/>
      <c r="I399" s="37"/>
      <c r="J399" s="37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</row>
    <row r="400" spans="1:53" s="42" customFormat="1" ht="14.25" customHeight="1" x14ac:dyDescent="0.2">
      <c r="A400" s="37"/>
      <c r="B400" s="86"/>
      <c r="C400" s="43"/>
      <c r="D400" s="44"/>
      <c r="E400" s="37"/>
      <c r="F400" s="37"/>
      <c r="G400" s="37"/>
      <c r="H400" s="37"/>
      <c r="I400" s="49"/>
      <c r="J400" s="37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</row>
    <row r="401" spans="1:53" s="42" customFormat="1" ht="14.25" customHeight="1" x14ac:dyDescent="0.2">
      <c r="A401" s="37"/>
      <c r="B401" s="86"/>
      <c r="C401" s="43"/>
      <c r="D401" s="44"/>
      <c r="E401" s="37"/>
      <c r="F401" s="37"/>
      <c r="G401" s="37"/>
      <c r="H401" s="37"/>
      <c r="I401" s="49"/>
      <c r="J401" s="37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</row>
    <row r="402" spans="1:53" s="42" customFormat="1" ht="14.25" customHeight="1" x14ac:dyDescent="0.2">
      <c r="A402" s="37"/>
      <c r="B402" s="86"/>
      <c r="C402" s="43"/>
      <c r="D402" s="44"/>
      <c r="E402" s="37"/>
      <c r="F402" s="37"/>
      <c r="G402" s="37"/>
      <c r="H402" s="37"/>
      <c r="I402" s="49"/>
      <c r="J402" s="37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</row>
    <row r="403" spans="1:53" s="42" customFormat="1" ht="14.25" customHeight="1" x14ac:dyDescent="0.2">
      <c r="A403" s="37"/>
      <c r="B403" s="86"/>
      <c r="C403" s="43"/>
      <c r="D403" s="44"/>
      <c r="E403" s="37"/>
      <c r="F403" s="37"/>
      <c r="G403" s="37"/>
      <c r="H403" s="37"/>
      <c r="I403" s="49"/>
      <c r="J403" s="37"/>
    </row>
    <row r="404" spans="1:53" s="42" customFormat="1" ht="14.25" customHeight="1" x14ac:dyDescent="0.2">
      <c r="A404" s="37"/>
      <c r="B404" s="62"/>
      <c r="C404" s="46"/>
      <c r="D404" s="69"/>
      <c r="E404" s="47"/>
      <c r="F404" s="47"/>
      <c r="G404" s="45"/>
      <c r="H404" s="48"/>
      <c r="I404" s="48"/>
      <c r="J404" s="48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</row>
    <row r="405" spans="1:53" s="128" customFormat="1" ht="14.25" customHeight="1" x14ac:dyDescent="0.2">
      <c r="A405" s="37"/>
      <c r="B405" s="205"/>
      <c r="C405" s="43"/>
      <c r="D405" s="44"/>
      <c r="E405" s="37"/>
      <c r="F405" s="37"/>
      <c r="G405" s="37"/>
      <c r="H405" s="37"/>
      <c r="I405" s="37"/>
      <c r="J405" s="37"/>
    </row>
    <row r="406" spans="1:53" s="42" customFormat="1" ht="14.25" customHeight="1" x14ac:dyDescent="0.2">
      <c r="A406" s="37"/>
      <c r="B406" s="205"/>
      <c r="C406" s="43"/>
      <c r="D406" s="44"/>
      <c r="E406" s="37"/>
      <c r="F406" s="37"/>
      <c r="G406" s="37"/>
      <c r="H406" s="37"/>
      <c r="I406" s="37"/>
      <c r="J406" s="37"/>
    </row>
    <row r="407" spans="1:53" s="42" customFormat="1" ht="14.25" customHeight="1" x14ac:dyDescent="0.2">
      <c r="A407" s="37"/>
      <c r="B407" s="205"/>
      <c r="C407" s="43"/>
      <c r="D407" s="44"/>
      <c r="E407" s="37"/>
      <c r="F407" s="37"/>
      <c r="G407" s="37"/>
      <c r="H407" s="37"/>
      <c r="I407" s="37"/>
      <c r="J407" s="37"/>
    </row>
    <row r="408" spans="1:53" s="42" customFormat="1" ht="14.25" customHeight="1" x14ac:dyDescent="0.2">
      <c r="A408" s="37"/>
      <c r="B408" s="61"/>
      <c r="C408" s="43"/>
      <c r="D408" s="44"/>
      <c r="E408" s="37"/>
      <c r="F408" s="37"/>
      <c r="G408" s="37"/>
      <c r="H408" s="37"/>
      <c r="I408" s="37"/>
      <c r="J408" s="37"/>
    </row>
    <row r="409" spans="1:53" s="58" customFormat="1" ht="14.25" customHeight="1" x14ac:dyDescent="0.2">
      <c r="A409" s="37"/>
      <c r="B409" s="61"/>
      <c r="C409" s="43"/>
      <c r="D409" s="44"/>
      <c r="E409" s="37"/>
      <c r="F409" s="37"/>
      <c r="G409" s="37"/>
      <c r="H409" s="37"/>
      <c r="I409" s="37"/>
      <c r="J409" s="37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</row>
    <row r="410" spans="1:53" s="58" customFormat="1" ht="14.25" customHeight="1" x14ac:dyDescent="0.2">
      <c r="A410" s="37"/>
      <c r="B410" s="61"/>
      <c r="C410" s="43"/>
      <c r="D410" s="44"/>
      <c r="E410" s="37"/>
      <c r="F410" s="37"/>
      <c r="G410" s="37"/>
      <c r="H410" s="37"/>
      <c r="I410" s="37"/>
      <c r="J410" s="37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</row>
    <row r="411" spans="1:53" s="58" customFormat="1" ht="14.25" customHeight="1" x14ac:dyDescent="0.2">
      <c r="A411" s="37"/>
      <c r="B411" s="61"/>
      <c r="C411" s="43"/>
      <c r="D411" s="44"/>
      <c r="E411" s="37"/>
      <c r="F411" s="37"/>
      <c r="G411" s="37"/>
      <c r="H411" s="37"/>
      <c r="I411" s="37"/>
      <c r="J411" s="37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</row>
    <row r="412" spans="1:53" s="58" customFormat="1" ht="14.25" customHeight="1" x14ac:dyDescent="0.2">
      <c r="A412" s="37"/>
      <c r="B412" s="61"/>
      <c r="C412" s="43"/>
      <c r="D412" s="44"/>
      <c r="E412" s="37"/>
      <c r="F412" s="37"/>
      <c r="G412" s="37"/>
      <c r="H412" s="37"/>
      <c r="I412" s="37"/>
      <c r="J412" s="37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</row>
    <row r="413" spans="1:53" s="58" customFormat="1" ht="14.25" customHeight="1" x14ac:dyDescent="0.2">
      <c r="A413" s="127"/>
      <c r="B413" s="61"/>
      <c r="C413" s="75"/>
      <c r="D413" s="130"/>
      <c r="E413" s="127"/>
      <c r="F413" s="127"/>
      <c r="G413" s="127"/>
      <c r="H413" s="127"/>
      <c r="I413" s="127"/>
      <c r="J413" s="127"/>
    </row>
    <row r="414" spans="1:53" s="58" customFormat="1" ht="14.25" customHeight="1" x14ac:dyDescent="0.2">
      <c r="A414" s="37"/>
      <c r="B414" s="86"/>
      <c r="C414" s="43"/>
      <c r="D414" s="44"/>
      <c r="E414" s="37"/>
      <c r="F414" s="37"/>
      <c r="G414" s="37"/>
      <c r="H414" s="37"/>
      <c r="I414" s="49"/>
      <c r="J414" s="37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</row>
    <row r="415" spans="1:53" s="58" customFormat="1" ht="14.25" customHeight="1" x14ac:dyDescent="0.2">
      <c r="A415" s="37"/>
      <c r="B415" s="86"/>
      <c r="C415" s="43"/>
      <c r="D415" s="44"/>
      <c r="E415" s="37"/>
      <c r="F415" s="37"/>
      <c r="G415" s="37"/>
      <c r="H415" s="37"/>
      <c r="I415" s="49"/>
      <c r="J415" s="37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</row>
    <row r="416" spans="1:53" s="58" customFormat="1" ht="14.25" customHeight="1" x14ac:dyDescent="0.2">
      <c r="A416" s="37"/>
      <c r="B416" s="61"/>
      <c r="C416" s="43"/>
      <c r="D416" s="44"/>
      <c r="E416" s="37"/>
      <c r="F416" s="37"/>
      <c r="G416" s="37"/>
      <c r="H416" s="37"/>
      <c r="I416" s="37"/>
      <c r="J416" s="37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</row>
    <row r="417" spans="1:53" s="58" customFormat="1" ht="14.25" customHeight="1" x14ac:dyDescent="0.2">
      <c r="A417" s="37"/>
      <c r="B417" s="61"/>
      <c r="C417" s="43"/>
      <c r="D417" s="44"/>
      <c r="E417" s="37"/>
      <c r="F417" s="37"/>
      <c r="G417" s="37"/>
      <c r="H417" s="37"/>
      <c r="I417" s="37"/>
      <c r="J417" s="37"/>
    </row>
    <row r="418" spans="1:53" s="58" customFormat="1" ht="14.25" customHeight="1" x14ac:dyDescent="0.2">
      <c r="A418" s="37"/>
      <c r="B418" s="61"/>
      <c r="C418" s="43"/>
      <c r="D418" s="44"/>
      <c r="E418" s="37"/>
      <c r="F418" s="37"/>
      <c r="G418" s="37"/>
      <c r="H418" s="37"/>
      <c r="I418" s="49"/>
      <c r="J418" s="37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</row>
    <row r="419" spans="1:53" s="58" customFormat="1" ht="14.25" customHeight="1" x14ac:dyDescent="0.2">
      <c r="A419" s="37"/>
      <c r="B419" s="61"/>
      <c r="C419" s="43"/>
      <c r="D419" s="44"/>
      <c r="E419" s="37"/>
      <c r="F419" s="37"/>
      <c r="G419" s="37"/>
      <c r="H419" s="37"/>
      <c r="I419" s="49"/>
      <c r="J419" s="37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</row>
    <row r="420" spans="1:53" s="58" customFormat="1" ht="14.25" customHeight="1" x14ac:dyDescent="0.2">
      <c r="A420" s="37"/>
      <c r="B420" s="61"/>
      <c r="C420" s="43"/>
      <c r="D420" s="44"/>
      <c r="E420" s="37"/>
      <c r="F420" s="37"/>
      <c r="G420" s="37"/>
      <c r="H420" s="37"/>
      <c r="I420" s="49"/>
      <c r="J420" s="37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</row>
    <row r="421" spans="1:53" s="58" customFormat="1" ht="14.25" customHeight="1" x14ac:dyDescent="0.2">
      <c r="A421" s="140"/>
      <c r="B421" s="144"/>
      <c r="C421" s="43"/>
      <c r="D421" s="159"/>
      <c r="E421" s="140"/>
      <c r="F421" s="140"/>
      <c r="G421" s="140"/>
      <c r="H421" s="140"/>
      <c r="I421" s="140"/>
      <c r="J421" s="140"/>
    </row>
    <row r="422" spans="1:53" s="58" customFormat="1" ht="14.25" customHeight="1" x14ac:dyDescent="0.2">
      <c r="A422" s="140"/>
      <c r="B422" s="61"/>
      <c r="C422" s="43"/>
      <c r="D422" s="159"/>
      <c r="E422" s="140"/>
      <c r="F422" s="140"/>
      <c r="G422" s="140"/>
      <c r="H422" s="140"/>
      <c r="I422" s="140"/>
      <c r="J422" s="140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</row>
    <row r="423" spans="1:53" s="58" customFormat="1" ht="14.25" customHeight="1" x14ac:dyDescent="0.2">
      <c r="A423" s="37"/>
      <c r="B423" s="61"/>
      <c r="C423" s="43"/>
      <c r="D423" s="44"/>
      <c r="E423" s="37"/>
      <c r="F423" s="37"/>
      <c r="G423" s="37"/>
      <c r="H423" s="37"/>
      <c r="I423" s="37"/>
      <c r="J423" s="37"/>
    </row>
    <row r="424" spans="1:53" s="58" customFormat="1" ht="14.25" customHeight="1" x14ac:dyDescent="0.2">
      <c r="A424" s="37"/>
      <c r="B424" s="61"/>
      <c r="C424" s="43"/>
      <c r="D424" s="44"/>
      <c r="E424" s="37"/>
      <c r="F424" s="37"/>
      <c r="G424" s="37"/>
      <c r="H424" s="37"/>
      <c r="I424" s="49"/>
      <c r="J424" s="37"/>
    </row>
    <row r="425" spans="1:53" s="58" customFormat="1" ht="14.25" customHeight="1" x14ac:dyDescent="0.2">
      <c r="A425" s="37"/>
      <c r="B425" s="61"/>
      <c r="C425" s="43"/>
      <c r="D425" s="44"/>
      <c r="E425" s="37"/>
      <c r="F425" s="37"/>
      <c r="G425" s="37"/>
      <c r="H425" s="37"/>
      <c r="I425" s="37"/>
      <c r="J425" s="37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</row>
    <row r="426" spans="1:53" s="58" customFormat="1" ht="14.25" customHeight="1" x14ac:dyDescent="0.2">
      <c r="A426" s="37"/>
      <c r="B426" s="61"/>
      <c r="C426" s="43"/>
      <c r="D426" s="44"/>
      <c r="E426" s="37"/>
      <c r="F426" s="37"/>
      <c r="G426" s="37"/>
      <c r="H426" s="37"/>
      <c r="I426" s="49"/>
      <c r="J426" s="37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</row>
    <row r="427" spans="1:53" s="58" customFormat="1" ht="14.25" customHeight="1" x14ac:dyDescent="0.2">
      <c r="A427" s="37"/>
      <c r="B427" s="61"/>
      <c r="C427" s="43"/>
      <c r="D427" s="44"/>
      <c r="E427" s="37"/>
      <c r="F427" s="37"/>
      <c r="G427" s="37"/>
      <c r="H427" s="37"/>
      <c r="I427" s="49"/>
      <c r="J427" s="37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</row>
    <row r="428" spans="1:53" s="58" customFormat="1" ht="14.25" customHeight="1" x14ac:dyDescent="0.2">
      <c r="A428" s="37"/>
      <c r="B428" s="61"/>
      <c r="C428" s="43"/>
      <c r="D428" s="44"/>
      <c r="E428" s="37"/>
      <c r="F428" s="37"/>
      <c r="G428" s="37"/>
      <c r="H428" s="37"/>
      <c r="I428" s="37"/>
      <c r="J428" s="37"/>
    </row>
    <row r="429" spans="1:53" s="58" customFormat="1" ht="14.25" customHeight="1" x14ac:dyDescent="0.2">
      <c r="A429" s="37"/>
      <c r="B429" s="61"/>
      <c r="C429" s="43"/>
      <c r="D429" s="44"/>
      <c r="E429" s="37"/>
      <c r="F429" s="37"/>
      <c r="G429" s="37"/>
      <c r="H429" s="37"/>
      <c r="I429" s="37"/>
      <c r="J429" s="37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</row>
    <row r="430" spans="1:53" s="58" customFormat="1" ht="14.25" customHeight="1" x14ac:dyDescent="0.2">
      <c r="A430" s="37"/>
      <c r="B430" s="61"/>
      <c r="C430" s="43"/>
      <c r="D430" s="44"/>
      <c r="E430" s="37"/>
      <c r="F430" s="37"/>
      <c r="G430" s="37"/>
      <c r="H430" s="37"/>
      <c r="I430" s="37"/>
      <c r="J430" s="37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</row>
    <row r="431" spans="1:53" s="58" customFormat="1" ht="14.25" customHeight="1" x14ac:dyDescent="0.2">
      <c r="A431" s="37"/>
      <c r="B431" s="62"/>
      <c r="C431" s="43"/>
      <c r="D431" s="44"/>
      <c r="E431" s="37"/>
      <c r="F431" s="37"/>
      <c r="G431" s="37"/>
      <c r="H431" s="37"/>
      <c r="I431" s="37"/>
      <c r="J431" s="37"/>
    </row>
    <row r="432" spans="1:53" s="58" customFormat="1" ht="14.25" customHeight="1" x14ac:dyDescent="0.2">
      <c r="A432" s="37"/>
      <c r="B432" s="62"/>
      <c r="C432" s="43"/>
      <c r="D432" s="44"/>
      <c r="E432" s="37"/>
      <c r="F432" s="37"/>
      <c r="G432" s="37"/>
      <c r="H432" s="37"/>
      <c r="I432" s="37"/>
      <c r="J432" s="37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</row>
    <row r="433" spans="1:53" s="58" customFormat="1" ht="14.25" customHeight="1" x14ac:dyDescent="0.2">
      <c r="A433" s="37"/>
      <c r="B433" s="62"/>
      <c r="C433" s="43"/>
      <c r="D433" s="44"/>
      <c r="E433" s="37"/>
      <c r="F433" s="37"/>
      <c r="G433" s="37"/>
      <c r="H433" s="37"/>
      <c r="I433" s="37"/>
      <c r="J433" s="37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</row>
    <row r="434" spans="1:53" s="58" customFormat="1" ht="14.25" customHeight="1" x14ac:dyDescent="0.2">
      <c r="A434" s="37"/>
      <c r="B434" s="59"/>
      <c r="C434" s="39"/>
      <c r="D434" s="70"/>
      <c r="E434" s="40"/>
      <c r="F434" s="40"/>
      <c r="G434" s="37"/>
      <c r="H434" s="37"/>
      <c r="I434" s="41"/>
      <c r="J434" s="41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</row>
    <row r="435" spans="1:53" s="58" customFormat="1" ht="14.25" customHeight="1" x14ac:dyDescent="0.2">
      <c r="A435" s="37"/>
      <c r="B435" s="61"/>
      <c r="C435" s="43"/>
      <c r="D435" s="44"/>
      <c r="E435" s="37"/>
      <c r="F435" s="37"/>
      <c r="G435" s="64"/>
      <c r="H435" s="55"/>
      <c r="I435" s="55"/>
      <c r="J435" s="55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</row>
    <row r="436" spans="1:53" s="58" customFormat="1" ht="14.25" customHeight="1" x14ac:dyDescent="0.2">
      <c r="A436" s="37"/>
      <c r="B436" s="61"/>
      <c r="C436" s="43"/>
      <c r="D436" s="44"/>
      <c r="E436" s="37"/>
      <c r="F436" s="37"/>
      <c r="G436" s="64"/>
      <c r="H436" s="55"/>
      <c r="I436" s="55"/>
      <c r="J436" s="55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</row>
    <row r="437" spans="1:53" s="58" customFormat="1" ht="14.25" customHeight="1" x14ac:dyDescent="0.2">
      <c r="A437" s="37"/>
      <c r="B437" s="61"/>
      <c r="C437" s="43"/>
      <c r="D437" s="44"/>
      <c r="E437" s="37"/>
      <c r="F437" s="37"/>
      <c r="G437" s="37"/>
      <c r="H437" s="37"/>
      <c r="I437" s="49"/>
      <c r="J437" s="37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</row>
    <row r="438" spans="1:53" s="58" customFormat="1" ht="14.25" customHeight="1" x14ac:dyDescent="0.2">
      <c r="A438" s="96"/>
      <c r="B438" s="213"/>
      <c r="C438" s="98"/>
      <c r="D438" s="99"/>
      <c r="E438" s="96"/>
      <c r="F438" s="96"/>
      <c r="G438" s="37"/>
      <c r="H438" s="37"/>
      <c r="I438" s="37"/>
      <c r="J438" s="37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</row>
    <row r="439" spans="1:53" s="58" customFormat="1" ht="14.25" customHeight="1" x14ac:dyDescent="0.2">
      <c r="A439" s="37"/>
      <c r="B439" s="61"/>
      <c r="C439" s="43"/>
      <c r="D439" s="44"/>
      <c r="E439" s="37"/>
      <c r="F439" s="37"/>
      <c r="G439" s="37"/>
      <c r="H439" s="37"/>
      <c r="I439" s="37"/>
      <c r="J439" s="37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</row>
    <row r="440" spans="1:53" s="58" customFormat="1" ht="14.25" customHeight="1" x14ac:dyDescent="0.2">
      <c r="A440" s="37"/>
      <c r="B440" s="61"/>
      <c r="C440" s="43"/>
      <c r="D440" s="44"/>
      <c r="E440" s="37"/>
      <c r="F440" s="37"/>
      <c r="G440" s="37"/>
      <c r="H440" s="37"/>
      <c r="I440" s="37"/>
      <c r="J440" s="37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</row>
    <row r="441" spans="1:53" s="58" customFormat="1" ht="14.25" customHeight="1" x14ac:dyDescent="0.2">
      <c r="A441" s="37"/>
      <c r="B441" s="61"/>
      <c r="C441" s="43"/>
      <c r="D441" s="44"/>
      <c r="E441" s="37"/>
      <c r="F441" s="37"/>
      <c r="G441" s="37"/>
      <c r="H441" s="37"/>
      <c r="I441" s="49"/>
      <c r="J441" s="37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</row>
    <row r="442" spans="1:53" s="58" customFormat="1" ht="14.25" customHeight="1" x14ac:dyDescent="0.2">
      <c r="A442" s="37"/>
      <c r="B442" s="61"/>
      <c r="C442" s="43"/>
      <c r="D442" s="44"/>
      <c r="E442" s="37"/>
      <c r="F442" s="37"/>
      <c r="G442" s="37"/>
      <c r="H442" s="37"/>
      <c r="I442" s="37"/>
      <c r="J442" s="37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</row>
    <row r="443" spans="1:53" s="58" customFormat="1" ht="14.25" customHeight="1" x14ac:dyDescent="0.2">
      <c r="A443" s="37"/>
      <c r="B443" s="61"/>
      <c r="C443" s="43"/>
      <c r="D443" s="44"/>
      <c r="E443" s="37"/>
      <c r="F443" s="37"/>
      <c r="G443" s="37"/>
      <c r="H443" s="37"/>
      <c r="I443" s="37"/>
      <c r="J443" s="37"/>
    </row>
    <row r="444" spans="1:53" s="58" customFormat="1" ht="14.25" customHeight="1" x14ac:dyDescent="0.2">
      <c r="A444" s="37"/>
      <c r="B444" s="61"/>
      <c r="C444" s="43"/>
      <c r="D444" s="44"/>
      <c r="E444" s="37"/>
      <c r="F444" s="37"/>
      <c r="G444" s="37"/>
      <c r="H444" s="37"/>
      <c r="I444" s="37"/>
      <c r="J444" s="37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</row>
    <row r="445" spans="1:53" s="58" customFormat="1" ht="14.25" customHeight="1" x14ac:dyDescent="0.2">
      <c r="A445" s="37"/>
      <c r="B445" s="62"/>
      <c r="C445" s="43"/>
      <c r="D445" s="44"/>
      <c r="E445" s="37"/>
      <c r="F445" s="37"/>
      <c r="G445" s="37"/>
      <c r="H445" s="37"/>
      <c r="I445" s="37"/>
      <c r="J445" s="37"/>
    </row>
    <row r="446" spans="1:53" s="58" customFormat="1" ht="14.25" customHeight="1" x14ac:dyDescent="0.2">
      <c r="A446" s="37"/>
      <c r="B446" s="62"/>
      <c r="C446" s="43"/>
      <c r="D446" s="44"/>
      <c r="E446" s="37"/>
      <c r="F446" s="37"/>
      <c r="G446" s="37"/>
      <c r="H446" s="37"/>
      <c r="I446" s="37"/>
      <c r="J446" s="37"/>
    </row>
    <row r="447" spans="1:53" s="58" customFormat="1" ht="14.25" customHeight="1" x14ac:dyDescent="0.2">
      <c r="A447" s="37"/>
      <c r="B447" s="62"/>
      <c r="C447" s="43"/>
      <c r="D447" s="44"/>
      <c r="E447" s="37"/>
      <c r="F447" s="37"/>
      <c r="G447" s="37"/>
      <c r="H447" s="37"/>
      <c r="I447" s="37"/>
      <c r="J447" s="37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</row>
    <row r="448" spans="1:53" s="58" customFormat="1" ht="14.25" customHeight="1" x14ac:dyDescent="0.2">
      <c r="A448" s="37"/>
      <c r="B448" s="62"/>
      <c r="C448" s="46"/>
      <c r="D448" s="69"/>
      <c r="E448" s="47"/>
      <c r="F448" s="47"/>
      <c r="G448" s="45"/>
      <c r="H448" s="37"/>
      <c r="I448" s="48"/>
      <c r="J448" s="48"/>
    </row>
    <row r="449" spans="1:53" s="58" customFormat="1" ht="14.25" customHeight="1" x14ac:dyDescent="0.2">
      <c r="A449" s="37"/>
      <c r="B449" s="61"/>
      <c r="C449" s="43"/>
      <c r="D449" s="44"/>
      <c r="E449" s="37"/>
      <c r="F449" s="37"/>
      <c r="G449" s="37"/>
      <c r="H449" s="37"/>
      <c r="I449" s="37"/>
      <c r="J449" s="37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</row>
    <row r="450" spans="1:53" s="58" customFormat="1" ht="14.25" customHeight="1" x14ac:dyDescent="0.2">
      <c r="A450" s="37"/>
      <c r="B450" s="61"/>
      <c r="C450" s="43"/>
      <c r="D450" s="44"/>
      <c r="E450" s="37"/>
      <c r="F450" s="37"/>
      <c r="G450" s="37"/>
      <c r="H450" s="37"/>
      <c r="I450" s="37"/>
      <c r="J450" s="37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</row>
    <row r="451" spans="1:53" s="58" customFormat="1" ht="14.25" customHeight="1" x14ac:dyDescent="0.2">
      <c r="A451" s="37"/>
      <c r="B451" s="61"/>
      <c r="C451" s="43"/>
      <c r="D451" s="44"/>
      <c r="E451" s="37"/>
      <c r="F451" s="37"/>
      <c r="G451" s="37"/>
      <c r="H451" s="37"/>
      <c r="I451" s="37"/>
      <c r="J451" s="37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</row>
    <row r="452" spans="1:53" s="58" customFormat="1" ht="14.25" customHeight="1" x14ac:dyDescent="0.2">
      <c r="A452" s="37"/>
      <c r="B452" s="107"/>
      <c r="C452" s="43"/>
      <c r="D452" s="44"/>
      <c r="E452" s="37"/>
      <c r="F452" s="37"/>
      <c r="G452" s="37"/>
      <c r="H452" s="37"/>
      <c r="I452" s="37"/>
      <c r="J452" s="37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</row>
    <row r="453" spans="1:53" s="58" customFormat="1" ht="14.25" customHeight="1" x14ac:dyDescent="0.2">
      <c r="A453" s="37"/>
      <c r="B453" s="107"/>
      <c r="C453" s="43"/>
      <c r="D453" s="44"/>
      <c r="E453" s="37"/>
      <c r="F453" s="37"/>
      <c r="G453" s="37"/>
      <c r="H453" s="37"/>
      <c r="I453" s="37"/>
      <c r="J453" s="37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</row>
    <row r="454" spans="1:53" s="58" customFormat="1" ht="14.25" customHeight="1" x14ac:dyDescent="0.2">
      <c r="A454" s="37"/>
      <c r="B454" s="61"/>
      <c r="C454" s="43"/>
      <c r="D454" s="44"/>
      <c r="E454" s="37"/>
      <c r="F454" s="37"/>
      <c r="G454" s="37"/>
      <c r="H454" s="37"/>
      <c r="I454" s="37"/>
      <c r="J454" s="37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</row>
    <row r="455" spans="1:53" s="58" customFormat="1" ht="14.25" customHeight="1" x14ac:dyDescent="0.2">
      <c r="A455" s="37"/>
      <c r="B455" s="132"/>
      <c r="C455" s="43"/>
      <c r="D455" s="44"/>
      <c r="E455" s="37"/>
      <c r="F455" s="55"/>
      <c r="G455" s="45"/>
      <c r="H455" s="37"/>
      <c r="I455" s="37"/>
      <c r="J455" s="37"/>
    </row>
    <row r="456" spans="1:53" s="58" customFormat="1" ht="14.25" customHeight="1" x14ac:dyDescent="0.2">
      <c r="A456" s="37"/>
      <c r="B456" s="132"/>
      <c r="C456" s="43"/>
      <c r="D456" s="69"/>
      <c r="E456" s="47"/>
      <c r="F456" s="55"/>
      <c r="G456" s="45"/>
      <c r="H456" s="37"/>
      <c r="I456" s="37"/>
      <c r="J456" s="37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</row>
    <row r="457" spans="1:53" s="58" customFormat="1" ht="14.25" customHeight="1" x14ac:dyDescent="0.2">
      <c r="A457" s="37"/>
      <c r="B457" s="132"/>
      <c r="C457" s="43"/>
      <c r="D457" s="69"/>
      <c r="E457" s="47"/>
      <c r="F457" s="47"/>
      <c r="G457" s="45"/>
      <c r="H457" s="48"/>
      <c r="I457" s="48"/>
      <c r="J457" s="48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</row>
    <row r="458" spans="1:53" s="58" customFormat="1" ht="14.25" customHeight="1" x14ac:dyDescent="0.2">
      <c r="A458" s="37"/>
      <c r="B458" s="132"/>
      <c r="C458" s="43"/>
      <c r="D458" s="69"/>
      <c r="E458" s="47"/>
      <c r="F458" s="55"/>
      <c r="G458" s="45"/>
      <c r="H458" s="37"/>
      <c r="I458" s="37"/>
      <c r="J458" s="37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</row>
    <row r="459" spans="1:53" s="58" customFormat="1" ht="14.25" customHeight="1" x14ac:dyDescent="0.2">
      <c r="A459" s="37"/>
      <c r="B459" s="132"/>
      <c r="C459" s="43"/>
      <c r="D459" s="69"/>
      <c r="E459" s="47"/>
      <c r="F459" s="47"/>
      <c r="G459" s="45"/>
      <c r="H459" s="48"/>
      <c r="I459" s="48"/>
      <c r="J459" s="48"/>
    </row>
    <row r="460" spans="1:53" s="58" customFormat="1" ht="14.25" customHeight="1" x14ac:dyDescent="0.2">
      <c r="A460" s="37"/>
      <c r="B460" s="132"/>
      <c r="C460" s="43"/>
      <c r="D460" s="44"/>
      <c r="E460" s="37"/>
      <c r="F460" s="55"/>
      <c r="G460" s="45"/>
      <c r="H460" s="37"/>
      <c r="I460" s="37"/>
      <c r="J460" s="37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</row>
    <row r="461" spans="1:53" s="58" customFormat="1" ht="14.25" customHeight="1" x14ac:dyDescent="0.2">
      <c r="A461" s="37"/>
      <c r="B461" s="132"/>
      <c r="C461" s="43"/>
      <c r="D461" s="44"/>
      <c r="E461" s="37"/>
      <c r="F461" s="55"/>
      <c r="G461" s="45"/>
      <c r="H461" s="37"/>
      <c r="I461" s="37"/>
      <c r="J461" s="37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</row>
    <row r="462" spans="1:53" s="58" customFormat="1" ht="14.25" customHeight="1" x14ac:dyDescent="0.2">
      <c r="A462" s="140"/>
      <c r="B462" s="171"/>
      <c r="C462" s="43"/>
      <c r="D462" s="173"/>
      <c r="E462" s="174"/>
      <c r="F462" s="174"/>
      <c r="G462" s="174"/>
      <c r="H462" s="140"/>
      <c r="I462" s="140"/>
      <c r="J462" s="140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</row>
    <row r="463" spans="1:53" s="58" customFormat="1" ht="14.25" customHeight="1" x14ac:dyDescent="0.2">
      <c r="A463" s="37"/>
      <c r="B463" s="62"/>
      <c r="C463" s="46"/>
      <c r="D463" s="69"/>
      <c r="E463" s="47"/>
      <c r="F463" s="47"/>
      <c r="G463" s="45"/>
      <c r="H463" s="37"/>
      <c r="I463" s="48"/>
      <c r="J463" s="48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</row>
    <row r="464" spans="1:53" s="58" customFormat="1" ht="14.25" customHeight="1" x14ac:dyDescent="0.2">
      <c r="A464" s="37"/>
      <c r="B464" s="62"/>
      <c r="C464" s="43"/>
      <c r="D464" s="44"/>
      <c r="E464" s="37"/>
      <c r="F464" s="37"/>
      <c r="G464" s="37"/>
      <c r="H464" s="37"/>
      <c r="I464" s="37"/>
      <c r="J464" s="37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</row>
    <row r="465" spans="1:53" s="42" customFormat="1" ht="14.25" customHeight="1" x14ac:dyDescent="0.2">
      <c r="A465" s="37"/>
      <c r="B465" s="61"/>
      <c r="C465" s="43"/>
      <c r="D465" s="44"/>
      <c r="E465" s="37"/>
      <c r="F465" s="37"/>
      <c r="G465" s="37"/>
      <c r="H465" s="37"/>
      <c r="I465" s="37"/>
      <c r="J465" s="37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</row>
    <row r="466" spans="1:53" s="58" customFormat="1" ht="14.25" customHeight="1" x14ac:dyDescent="0.2">
      <c r="A466" s="37"/>
      <c r="B466" s="61"/>
      <c r="C466" s="43"/>
      <c r="D466" s="44"/>
      <c r="E466" s="37"/>
      <c r="F466" s="37"/>
      <c r="G466" s="37"/>
      <c r="H466" s="37"/>
      <c r="I466" s="37"/>
      <c r="J466" s="37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</row>
    <row r="467" spans="1:53" s="58" customFormat="1" ht="14.25" customHeight="1" x14ac:dyDescent="0.2">
      <c r="A467" s="37"/>
      <c r="B467" s="61"/>
      <c r="C467" s="43"/>
      <c r="D467" s="44"/>
      <c r="E467" s="37"/>
      <c r="F467" s="37"/>
      <c r="G467" s="37"/>
      <c r="H467" s="37"/>
      <c r="I467" s="37"/>
      <c r="J467" s="37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</row>
    <row r="468" spans="1:53" s="58" customFormat="1" ht="14.25" customHeight="1" x14ac:dyDescent="0.2">
      <c r="A468" s="37"/>
      <c r="B468" s="59"/>
      <c r="C468" s="39"/>
      <c r="D468" s="70"/>
      <c r="E468" s="40"/>
      <c r="F468" s="40"/>
      <c r="G468" s="37"/>
      <c r="H468" s="37"/>
      <c r="I468" s="37"/>
      <c r="J468" s="37"/>
    </row>
    <row r="469" spans="1:53" s="58" customFormat="1" ht="14.25" customHeight="1" x14ac:dyDescent="0.2">
      <c r="A469" s="37"/>
      <c r="B469" s="132"/>
      <c r="C469" s="43"/>
      <c r="D469" s="69"/>
      <c r="E469" s="47"/>
      <c r="F469" s="47"/>
      <c r="G469" s="45"/>
      <c r="H469" s="48"/>
      <c r="I469" s="48"/>
      <c r="J469" s="48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</row>
    <row r="470" spans="1:53" s="58" customFormat="1" ht="14.25" customHeight="1" x14ac:dyDescent="0.2">
      <c r="A470" s="37"/>
      <c r="B470" s="62"/>
      <c r="C470" s="43"/>
      <c r="D470" s="69"/>
      <c r="E470" s="47"/>
      <c r="F470" s="55"/>
      <c r="G470" s="45"/>
      <c r="H470" s="37"/>
      <c r="I470" s="37"/>
      <c r="J470" s="37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</row>
    <row r="471" spans="1:53" s="58" customFormat="1" ht="14.25" customHeight="1" x14ac:dyDescent="0.2">
      <c r="A471" s="37"/>
      <c r="B471" s="62"/>
      <c r="C471" s="43"/>
      <c r="D471" s="69"/>
      <c r="E471" s="47"/>
      <c r="F471" s="55"/>
      <c r="G471" s="45"/>
      <c r="H471" s="37"/>
      <c r="I471" s="37"/>
      <c r="J471" s="37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</row>
    <row r="472" spans="1:53" s="58" customFormat="1" ht="14.25" customHeight="1" x14ac:dyDescent="0.2">
      <c r="A472" s="37"/>
      <c r="B472" s="62"/>
      <c r="C472" s="43"/>
      <c r="D472" s="69"/>
      <c r="E472" s="47"/>
      <c r="F472" s="55"/>
      <c r="G472" s="45"/>
      <c r="H472" s="37"/>
      <c r="I472" s="37"/>
      <c r="J472" s="37"/>
    </row>
    <row r="473" spans="1:53" s="58" customFormat="1" ht="14.25" customHeight="1" x14ac:dyDescent="0.2">
      <c r="A473" s="37"/>
      <c r="B473" s="62"/>
      <c r="C473" s="43"/>
      <c r="D473" s="69"/>
      <c r="E473" s="47"/>
      <c r="F473" s="55"/>
      <c r="G473" s="45"/>
      <c r="H473" s="37"/>
      <c r="I473" s="37"/>
      <c r="J473" s="37"/>
    </row>
    <row r="474" spans="1:53" s="58" customFormat="1" ht="14.25" customHeight="1" x14ac:dyDescent="0.2">
      <c r="A474" s="37"/>
      <c r="B474" s="62"/>
      <c r="C474" s="43"/>
      <c r="D474" s="69"/>
      <c r="E474" s="47"/>
      <c r="F474" s="55"/>
      <c r="G474" s="45"/>
      <c r="H474" s="37"/>
      <c r="I474" s="37"/>
      <c r="J474" s="37"/>
    </row>
    <row r="475" spans="1:53" s="58" customFormat="1" ht="14.25" customHeight="1" x14ac:dyDescent="0.2">
      <c r="A475" s="37"/>
      <c r="B475" s="62"/>
      <c r="C475" s="43"/>
      <c r="D475" s="69"/>
      <c r="E475" s="47"/>
      <c r="F475" s="55"/>
      <c r="G475" s="45"/>
      <c r="H475" s="37"/>
      <c r="I475" s="37"/>
      <c r="J475" s="37"/>
    </row>
    <row r="476" spans="1:53" s="58" customFormat="1" ht="14.25" customHeight="1" x14ac:dyDescent="0.2">
      <c r="A476" s="37"/>
      <c r="B476" s="237"/>
      <c r="C476" s="43"/>
      <c r="D476" s="137"/>
      <c r="E476" s="138"/>
      <c r="F476" s="37"/>
      <c r="G476" s="45"/>
      <c r="H476" s="37"/>
      <c r="I476" s="37"/>
      <c r="J476" s="37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</row>
    <row r="477" spans="1:53" s="58" customFormat="1" ht="14.25" customHeight="1" x14ac:dyDescent="0.2">
      <c r="A477" s="37"/>
      <c r="B477" s="62"/>
      <c r="C477" s="43"/>
      <c r="D477" s="69"/>
      <c r="E477" s="47"/>
      <c r="F477" s="55"/>
      <c r="G477" s="45"/>
      <c r="H477" s="37"/>
      <c r="I477" s="37"/>
      <c r="J477" s="37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</row>
    <row r="478" spans="1:53" s="58" customFormat="1" ht="14.25" customHeight="1" x14ac:dyDescent="0.2">
      <c r="A478" s="140"/>
      <c r="B478" s="171"/>
      <c r="C478" s="43"/>
      <c r="D478" s="173"/>
      <c r="E478" s="174"/>
      <c r="F478" s="174"/>
      <c r="G478" s="174"/>
      <c r="H478" s="140"/>
      <c r="I478" s="140"/>
      <c r="J478" s="140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</row>
    <row r="479" spans="1:53" s="58" customFormat="1" ht="14.25" customHeight="1" x14ac:dyDescent="0.2">
      <c r="A479" s="37"/>
      <c r="B479" s="144"/>
      <c r="C479" s="43"/>
      <c r="D479" s="44"/>
      <c r="E479" s="37"/>
      <c r="F479" s="37"/>
      <c r="G479" s="37"/>
      <c r="H479" s="140"/>
      <c r="I479" s="140"/>
      <c r="J479" s="140"/>
    </row>
    <row r="480" spans="1:53" s="58" customFormat="1" ht="14.25" customHeight="1" x14ac:dyDescent="0.2">
      <c r="A480" s="37"/>
      <c r="B480" s="171"/>
      <c r="C480" s="43"/>
      <c r="D480" s="173"/>
      <c r="E480" s="174"/>
      <c r="F480" s="174"/>
      <c r="G480" s="174"/>
      <c r="H480" s="140"/>
      <c r="I480" s="140"/>
      <c r="J480" s="140"/>
    </row>
    <row r="481" spans="1:53" s="58" customFormat="1" ht="14.25" customHeight="1" x14ac:dyDescent="0.2">
      <c r="A481" s="37"/>
      <c r="B481" s="62"/>
      <c r="C481" s="46"/>
      <c r="D481" s="69"/>
      <c r="E481" s="47"/>
      <c r="F481" s="47"/>
      <c r="G481" s="45"/>
      <c r="H481" s="48"/>
      <c r="I481" s="48"/>
      <c r="J481" s="48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</row>
    <row r="482" spans="1:53" s="58" customFormat="1" ht="14.25" customHeight="1" x14ac:dyDescent="0.2">
      <c r="A482" s="37"/>
      <c r="B482" s="61"/>
      <c r="C482" s="43"/>
      <c r="D482" s="44"/>
      <c r="E482" s="37"/>
      <c r="F482" s="37"/>
      <c r="G482" s="37"/>
      <c r="H482" s="37"/>
      <c r="I482" s="37"/>
      <c r="J482" s="37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</row>
    <row r="483" spans="1:53" s="58" customFormat="1" ht="14.25" customHeight="1" x14ac:dyDescent="0.2">
      <c r="A483" s="37"/>
      <c r="B483" s="61"/>
      <c r="C483" s="43"/>
      <c r="D483" s="44"/>
      <c r="E483" s="37"/>
      <c r="F483" s="37"/>
      <c r="G483" s="37"/>
      <c r="H483" s="37"/>
      <c r="I483" s="37"/>
      <c r="J483" s="37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</row>
    <row r="484" spans="1:53" s="58" customFormat="1" ht="14.25" customHeight="1" x14ac:dyDescent="0.2">
      <c r="A484" s="37"/>
      <c r="B484" s="61"/>
      <c r="C484" s="43"/>
      <c r="D484" s="44"/>
      <c r="E484" s="37"/>
      <c r="F484" s="37"/>
      <c r="G484" s="37"/>
      <c r="H484" s="37"/>
      <c r="I484" s="37"/>
      <c r="J484" s="37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</row>
    <row r="485" spans="1:53" s="58" customFormat="1" ht="14.25" customHeight="1" x14ac:dyDescent="0.2">
      <c r="A485" s="37"/>
      <c r="B485" s="61"/>
      <c r="C485" s="43"/>
      <c r="D485" s="44"/>
      <c r="E485" s="37"/>
      <c r="F485" s="37"/>
      <c r="G485" s="37"/>
      <c r="H485" s="37"/>
      <c r="I485" s="37"/>
      <c r="J485" s="37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</row>
    <row r="486" spans="1:53" s="58" customFormat="1" ht="14.25" customHeight="1" x14ac:dyDescent="0.2">
      <c r="A486" s="37"/>
      <c r="B486" s="61"/>
      <c r="C486" s="43"/>
      <c r="D486" s="44"/>
      <c r="E486" s="37"/>
      <c r="F486" s="37"/>
      <c r="G486" s="37"/>
      <c r="H486" s="37"/>
      <c r="I486" s="37"/>
      <c r="J486" s="37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</row>
    <row r="487" spans="1:53" s="58" customFormat="1" ht="14.25" customHeight="1" x14ac:dyDescent="0.2">
      <c r="A487" s="37"/>
      <c r="B487" s="61"/>
      <c r="C487" s="43"/>
      <c r="D487" s="44"/>
      <c r="E487" s="37"/>
      <c r="F487" s="37"/>
      <c r="G487" s="37"/>
      <c r="H487" s="37"/>
      <c r="I487" s="37"/>
      <c r="J487" s="37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</row>
    <row r="488" spans="1:53" s="58" customFormat="1" ht="14.25" customHeight="1" x14ac:dyDescent="0.2">
      <c r="A488" s="37"/>
      <c r="B488" s="61"/>
      <c r="C488" s="43"/>
      <c r="D488" s="44"/>
      <c r="E488" s="37"/>
      <c r="F488" s="37"/>
      <c r="G488" s="37"/>
      <c r="H488" s="37"/>
      <c r="I488" s="37"/>
      <c r="J488" s="37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</row>
    <row r="489" spans="1:53" s="58" customFormat="1" ht="14.25" customHeight="1" x14ac:dyDescent="0.2">
      <c r="A489" s="37"/>
      <c r="B489" s="61"/>
      <c r="C489" s="43"/>
      <c r="D489" s="44"/>
      <c r="E489" s="37"/>
      <c r="F489" s="37"/>
      <c r="G489" s="37"/>
      <c r="H489" s="37"/>
      <c r="I489" s="37"/>
      <c r="J489" s="37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</row>
    <row r="490" spans="1:53" s="58" customFormat="1" ht="14.25" customHeight="1" x14ac:dyDescent="0.2">
      <c r="A490" s="37"/>
      <c r="B490" s="61"/>
      <c r="C490" s="43"/>
      <c r="D490" s="44"/>
      <c r="E490" s="37"/>
      <c r="F490" s="37"/>
      <c r="G490" s="37"/>
      <c r="H490" s="37"/>
      <c r="I490" s="37"/>
      <c r="J490" s="37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</row>
    <row r="491" spans="1:53" s="58" customFormat="1" ht="14.25" customHeight="1" x14ac:dyDescent="0.2">
      <c r="A491" s="37"/>
      <c r="B491" s="144"/>
      <c r="C491" s="43"/>
      <c r="D491" s="44"/>
      <c r="E491" s="37"/>
      <c r="F491" s="37"/>
      <c r="G491" s="37"/>
      <c r="H491" s="140"/>
      <c r="I491" s="140"/>
      <c r="J491" s="140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</row>
    <row r="492" spans="1:53" s="58" customFormat="1" ht="14.25" customHeight="1" x14ac:dyDescent="0.2">
      <c r="A492" s="37"/>
      <c r="B492" s="61"/>
      <c r="C492" s="43"/>
      <c r="D492" s="44"/>
      <c r="E492" s="37"/>
      <c r="F492" s="37"/>
      <c r="G492" s="37"/>
      <c r="H492" s="37"/>
      <c r="I492" s="37"/>
      <c r="J492" s="37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</row>
    <row r="493" spans="1:53" s="58" customFormat="1" ht="14.25" customHeight="1" x14ac:dyDescent="0.2">
      <c r="A493" s="37"/>
      <c r="B493" s="61"/>
      <c r="C493" s="43"/>
      <c r="D493" s="44"/>
      <c r="E493" s="37"/>
      <c r="F493" s="37"/>
      <c r="G493" s="37"/>
      <c r="H493" s="37"/>
      <c r="I493" s="37"/>
      <c r="J493" s="37"/>
    </row>
    <row r="494" spans="1:53" s="58" customFormat="1" ht="14.25" customHeight="1" x14ac:dyDescent="0.2">
      <c r="A494" s="37"/>
      <c r="B494" s="61"/>
      <c r="C494" s="43"/>
      <c r="D494" s="44"/>
      <c r="E494" s="37"/>
      <c r="F494" s="37"/>
      <c r="G494" s="37"/>
      <c r="H494" s="37"/>
      <c r="I494" s="37"/>
      <c r="J494" s="37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</row>
    <row r="495" spans="1:53" s="58" customFormat="1" ht="14.25" customHeight="1" x14ac:dyDescent="0.2">
      <c r="A495" s="140"/>
      <c r="B495" s="171"/>
      <c r="C495" s="43"/>
      <c r="D495" s="173"/>
      <c r="E495" s="174"/>
      <c r="F495" s="174"/>
      <c r="G495" s="174"/>
      <c r="H495" s="140"/>
      <c r="I495" s="140"/>
      <c r="J495" s="140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</row>
    <row r="496" spans="1:53" s="58" customFormat="1" ht="14.25" customHeight="1" x14ac:dyDescent="0.2">
      <c r="A496" s="37"/>
      <c r="B496" s="61"/>
      <c r="C496" s="43"/>
      <c r="D496" s="44"/>
      <c r="E496" s="37"/>
      <c r="F496" s="37"/>
      <c r="G496" s="37"/>
      <c r="H496" s="37"/>
      <c r="I496" s="37"/>
      <c r="J496" s="37"/>
    </row>
    <row r="497" spans="1:53" s="58" customFormat="1" ht="14.25" customHeight="1" x14ac:dyDescent="0.2">
      <c r="A497" s="37"/>
      <c r="B497" s="61"/>
      <c r="C497" s="43"/>
      <c r="D497" s="44"/>
      <c r="E497" s="37"/>
      <c r="F497" s="37"/>
      <c r="G497" s="37"/>
      <c r="H497" s="37"/>
      <c r="I497" s="37"/>
      <c r="J497" s="37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</row>
    <row r="498" spans="1:53" s="58" customFormat="1" ht="14.25" customHeight="1" x14ac:dyDescent="0.2">
      <c r="A498" s="37"/>
      <c r="B498" s="144"/>
      <c r="C498" s="43"/>
      <c r="D498" s="44"/>
      <c r="E498" s="37"/>
      <c r="F498" s="37"/>
      <c r="G498" s="37"/>
      <c r="H498" s="140"/>
      <c r="I498" s="140"/>
      <c r="J498" s="140"/>
    </row>
    <row r="499" spans="1:53" s="58" customFormat="1" ht="14.25" customHeight="1" x14ac:dyDescent="0.2">
      <c r="A499" s="37"/>
      <c r="B499" s="61"/>
      <c r="C499" s="43"/>
      <c r="D499" s="44"/>
      <c r="E499" s="37"/>
      <c r="F499" s="37"/>
      <c r="G499" s="37"/>
      <c r="H499" s="37"/>
      <c r="I499" s="37"/>
      <c r="J499" s="3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</row>
    <row r="500" spans="1:53" s="58" customFormat="1" ht="14.25" customHeight="1" x14ac:dyDescent="0.2">
      <c r="A500" s="37"/>
      <c r="B500" s="107"/>
      <c r="C500" s="43"/>
      <c r="D500" s="44"/>
      <c r="E500" s="37"/>
      <c r="F500" s="37"/>
      <c r="G500" s="37"/>
      <c r="H500" s="37"/>
      <c r="I500" s="37"/>
      <c r="J500" s="37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</row>
    <row r="501" spans="1:53" s="58" customFormat="1" ht="14.25" customHeight="1" x14ac:dyDescent="0.2">
      <c r="A501" s="37"/>
      <c r="B501" s="107"/>
      <c r="C501" s="43"/>
      <c r="D501" s="44"/>
      <c r="E501" s="37"/>
      <c r="F501" s="37"/>
      <c r="G501" s="37"/>
      <c r="H501" s="37"/>
      <c r="I501" s="37"/>
      <c r="J501" s="37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</row>
    <row r="502" spans="1:53" s="58" customFormat="1" ht="14.25" customHeight="1" x14ac:dyDescent="0.2">
      <c r="A502" s="37"/>
      <c r="B502" s="107"/>
      <c r="C502" s="43"/>
      <c r="D502" s="44"/>
      <c r="E502" s="37"/>
      <c r="F502" s="37"/>
      <c r="G502" s="37"/>
      <c r="H502" s="37"/>
      <c r="I502" s="37"/>
      <c r="J502" s="37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</row>
    <row r="503" spans="1:53" s="58" customFormat="1" ht="14.25" customHeight="1" x14ac:dyDescent="0.2">
      <c r="A503" s="37"/>
      <c r="B503" s="61"/>
      <c r="C503" s="43"/>
      <c r="D503" s="44"/>
      <c r="E503" s="37"/>
      <c r="F503" s="37"/>
      <c r="G503" s="37"/>
      <c r="H503" s="37"/>
      <c r="I503" s="37"/>
      <c r="J503" s="3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</row>
    <row r="504" spans="1:53" s="58" customFormat="1" ht="14.25" customHeight="1" x14ac:dyDescent="0.2">
      <c r="A504" s="37"/>
      <c r="B504" s="61"/>
      <c r="C504" s="43"/>
      <c r="D504" s="44"/>
      <c r="E504" s="37"/>
      <c r="F504" s="37"/>
      <c r="G504" s="37"/>
      <c r="H504" s="37"/>
      <c r="I504" s="37"/>
      <c r="J504" s="37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</row>
    <row r="505" spans="1:53" s="58" customFormat="1" ht="14.25" customHeight="1" x14ac:dyDescent="0.2">
      <c r="A505" s="37"/>
      <c r="B505" s="61"/>
      <c r="C505" s="43"/>
      <c r="D505" s="44"/>
      <c r="E505" s="37"/>
      <c r="F505" s="37"/>
      <c r="G505" s="37"/>
      <c r="H505" s="37"/>
      <c r="I505" s="37"/>
      <c r="J505" s="37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</row>
    <row r="506" spans="1:53" s="58" customFormat="1" ht="14.25" customHeight="1" x14ac:dyDescent="0.2">
      <c r="A506" s="37"/>
      <c r="B506" s="61"/>
      <c r="C506" s="43"/>
      <c r="D506" s="44"/>
      <c r="E506" s="37"/>
      <c r="F506" s="37"/>
      <c r="G506" s="37"/>
      <c r="H506" s="37"/>
      <c r="I506" s="37"/>
      <c r="J506" s="37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</row>
    <row r="507" spans="1:53" s="58" customFormat="1" ht="14.25" customHeight="1" x14ac:dyDescent="0.2">
      <c r="A507" s="37"/>
      <c r="B507" s="61"/>
      <c r="C507" s="43"/>
      <c r="D507" s="44"/>
      <c r="E507" s="37"/>
      <c r="F507" s="37"/>
      <c r="G507" s="37"/>
      <c r="H507" s="37"/>
      <c r="I507" s="37"/>
      <c r="J507" s="37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</row>
    <row r="508" spans="1:53" s="58" customFormat="1" ht="14.25" customHeight="1" x14ac:dyDescent="0.2">
      <c r="A508" s="37"/>
      <c r="B508" s="61"/>
      <c r="C508" s="43"/>
      <c r="D508" s="44"/>
      <c r="E508" s="37"/>
      <c r="F508" s="37"/>
      <c r="G508" s="37"/>
      <c r="H508" s="37"/>
      <c r="I508" s="37"/>
      <c r="J508" s="37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</row>
    <row r="509" spans="1:53" s="58" customFormat="1" ht="14.25" customHeight="1" x14ac:dyDescent="0.2">
      <c r="A509" s="37"/>
      <c r="B509" s="61"/>
      <c r="C509" s="43"/>
      <c r="D509" s="44"/>
      <c r="E509" s="37"/>
      <c r="F509" s="37"/>
      <c r="G509" s="37"/>
      <c r="H509" s="37"/>
      <c r="I509" s="37"/>
      <c r="J509" s="37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</row>
    <row r="510" spans="1:53" s="58" customFormat="1" ht="14.25" customHeight="1" x14ac:dyDescent="0.2">
      <c r="A510" s="37"/>
      <c r="B510" s="61"/>
      <c r="C510" s="43"/>
      <c r="D510" s="44"/>
      <c r="E510" s="37"/>
      <c r="F510" s="37"/>
      <c r="G510" s="37"/>
      <c r="H510" s="37"/>
      <c r="I510" s="37"/>
      <c r="J510" s="37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</row>
    <row r="511" spans="1:53" s="58" customFormat="1" ht="14.25" customHeight="1" x14ac:dyDescent="0.2">
      <c r="A511" s="37"/>
      <c r="B511" s="61"/>
      <c r="C511" s="43"/>
      <c r="D511" s="44"/>
      <c r="E511" s="37"/>
      <c r="F511" s="37"/>
      <c r="G511" s="37"/>
      <c r="H511" s="37"/>
      <c r="I511" s="37"/>
      <c r="J511" s="37"/>
    </row>
    <row r="512" spans="1:53" s="58" customFormat="1" ht="14.25" customHeight="1" x14ac:dyDescent="0.2">
      <c r="A512" s="37"/>
      <c r="B512" s="62"/>
      <c r="C512" s="46"/>
      <c r="D512" s="69"/>
      <c r="E512" s="47"/>
      <c r="F512" s="47"/>
      <c r="G512" s="45"/>
      <c r="H512" s="48"/>
      <c r="I512" s="48"/>
      <c r="J512" s="48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</row>
    <row r="513" spans="1:53" s="58" customFormat="1" ht="14.25" customHeight="1" x14ac:dyDescent="0.2">
      <c r="A513" s="37"/>
      <c r="B513" s="86"/>
      <c r="C513" s="43"/>
      <c r="D513" s="44"/>
      <c r="E513" s="37"/>
      <c r="F513" s="37"/>
      <c r="G513" s="37"/>
      <c r="H513" s="37"/>
      <c r="I513" s="37"/>
      <c r="J513" s="37"/>
    </row>
    <row r="514" spans="1:53" s="58" customFormat="1" ht="14.25" customHeight="1" x14ac:dyDescent="0.2">
      <c r="A514" s="37"/>
      <c r="B514" s="61"/>
      <c r="C514" s="43"/>
      <c r="D514" s="44"/>
      <c r="E514" s="37"/>
      <c r="F514" s="37"/>
      <c r="G514" s="37"/>
      <c r="H514" s="37"/>
      <c r="I514" s="37"/>
      <c r="J514" s="37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</row>
    <row r="515" spans="1:53" s="58" customFormat="1" ht="14.25" customHeight="1" x14ac:dyDescent="0.2">
      <c r="A515" s="37"/>
      <c r="B515" s="61"/>
      <c r="C515" s="43"/>
      <c r="D515" s="44"/>
      <c r="E515" s="37"/>
      <c r="F515" s="37"/>
      <c r="G515" s="37"/>
      <c r="H515" s="37"/>
      <c r="I515" s="37"/>
      <c r="J515" s="37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</row>
    <row r="516" spans="1:53" s="58" customFormat="1" ht="14.25" customHeight="1" x14ac:dyDescent="0.2">
      <c r="A516" s="37"/>
      <c r="B516" s="61"/>
      <c r="C516" s="43"/>
      <c r="D516" s="44"/>
      <c r="E516" s="37"/>
      <c r="F516" s="37"/>
      <c r="G516" s="64"/>
      <c r="H516" s="37"/>
      <c r="I516" s="37"/>
      <c r="J516" s="37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</row>
    <row r="517" spans="1:53" s="58" customFormat="1" ht="14.25" customHeight="1" x14ac:dyDescent="0.2">
      <c r="A517" s="140"/>
      <c r="B517" s="61"/>
      <c r="C517" s="46"/>
      <c r="D517" s="145"/>
      <c r="E517" s="146"/>
      <c r="F517" s="218"/>
      <c r="G517" s="146"/>
      <c r="H517" s="140"/>
      <c r="I517" s="149"/>
      <c r="J517" s="149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</row>
    <row r="518" spans="1:53" s="58" customFormat="1" ht="14.25" customHeight="1" x14ac:dyDescent="0.2">
      <c r="A518" s="37"/>
      <c r="B518" s="61"/>
      <c r="C518" s="43"/>
      <c r="D518" s="44"/>
      <c r="E518" s="37"/>
      <c r="F518" s="37"/>
      <c r="G518" s="37"/>
      <c r="H518" s="37"/>
      <c r="I518" s="37"/>
      <c r="J518" s="37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</row>
    <row r="519" spans="1:53" s="58" customFormat="1" ht="14.25" customHeight="1" x14ac:dyDescent="0.2">
      <c r="A519" s="37"/>
      <c r="B519" s="144"/>
      <c r="C519" s="43"/>
      <c r="D519" s="44"/>
      <c r="E519" s="37"/>
      <c r="F519" s="37"/>
      <c r="G519" s="37"/>
      <c r="H519" s="140"/>
      <c r="I519" s="140"/>
      <c r="J519" s="140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</row>
    <row r="520" spans="1:53" s="58" customFormat="1" ht="14.25" customHeight="1" x14ac:dyDescent="0.2">
      <c r="A520" s="37"/>
      <c r="B520" s="144"/>
      <c r="C520" s="43"/>
      <c r="D520" s="44"/>
      <c r="E520" s="37"/>
      <c r="F520" s="37"/>
      <c r="G520" s="37"/>
      <c r="H520" s="140"/>
      <c r="I520" s="140"/>
      <c r="J520" s="140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</row>
    <row r="521" spans="1:53" s="58" customFormat="1" ht="14.25" customHeight="1" x14ac:dyDescent="0.2">
      <c r="A521" s="37"/>
      <c r="B521" s="144"/>
      <c r="C521" s="43"/>
      <c r="D521" s="44"/>
      <c r="E521" s="37"/>
      <c r="F521" s="37"/>
      <c r="G521" s="37"/>
      <c r="H521" s="140"/>
      <c r="I521" s="140"/>
      <c r="J521" s="140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</row>
    <row r="522" spans="1:53" s="58" customFormat="1" ht="14.25" customHeight="1" x14ac:dyDescent="0.2">
      <c r="A522" s="37"/>
      <c r="B522" s="86"/>
      <c r="C522" s="43"/>
      <c r="D522" s="44"/>
      <c r="E522" s="37"/>
      <c r="F522" s="37"/>
      <c r="G522" s="37"/>
      <c r="H522" s="37"/>
      <c r="I522" s="37"/>
      <c r="J522" s="37"/>
    </row>
    <row r="523" spans="1:53" s="58" customFormat="1" ht="14.25" customHeight="1" x14ac:dyDescent="0.2">
      <c r="A523" s="37"/>
      <c r="B523" s="86"/>
      <c r="C523" s="43"/>
      <c r="D523" s="44"/>
      <c r="E523" s="37"/>
      <c r="F523" s="37"/>
      <c r="G523" s="37"/>
      <c r="H523" s="37"/>
      <c r="I523" s="37"/>
      <c r="J523" s="37"/>
    </row>
    <row r="524" spans="1:53" s="58" customFormat="1" ht="14.25" customHeight="1" x14ac:dyDescent="0.2">
      <c r="A524" s="37"/>
      <c r="B524" s="86"/>
      <c r="C524" s="43"/>
      <c r="D524" s="44"/>
      <c r="E524" s="37"/>
      <c r="F524" s="37"/>
      <c r="G524" s="37"/>
      <c r="H524" s="37"/>
      <c r="I524" s="37"/>
      <c r="J524" s="37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</row>
    <row r="525" spans="1:53" s="58" customFormat="1" ht="14.25" customHeight="1" x14ac:dyDescent="0.2">
      <c r="A525" s="140"/>
      <c r="B525" s="184"/>
      <c r="C525" s="43"/>
      <c r="D525" s="159"/>
      <c r="E525" s="140"/>
      <c r="F525" s="140"/>
      <c r="G525" s="140"/>
      <c r="H525" s="140"/>
      <c r="I525" s="140"/>
      <c r="J525" s="140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</row>
    <row r="526" spans="1:53" s="58" customFormat="1" ht="14.25" customHeight="1" x14ac:dyDescent="0.2">
      <c r="A526" s="37"/>
      <c r="B526" s="59"/>
      <c r="C526" s="39"/>
      <c r="D526" s="70"/>
      <c r="E526" s="40"/>
      <c r="F526" s="40"/>
      <c r="G526" s="37"/>
      <c r="H526" s="37"/>
      <c r="I526" s="37"/>
      <c r="J526" s="37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</row>
    <row r="527" spans="1:53" s="58" customFormat="1" ht="14.25" customHeight="1" x14ac:dyDescent="0.2">
      <c r="A527" s="37"/>
      <c r="B527" s="59"/>
      <c r="C527" s="39"/>
      <c r="D527" s="70"/>
      <c r="E527" s="40"/>
      <c r="F527" s="40"/>
      <c r="G527" s="37"/>
      <c r="H527" s="37"/>
      <c r="I527" s="37"/>
      <c r="J527" s="37"/>
    </row>
    <row r="528" spans="1:53" s="58" customFormat="1" ht="14.25" customHeight="1" x14ac:dyDescent="0.2">
      <c r="A528" s="37"/>
      <c r="B528" s="114"/>
      <c r="C528" s="66"/>
      <c r="D528" s="73"/>
      <c r="E528" s="67"/>
      <c r="F528" s="67"/>
      <c r="G528" s="76"/>
      <c r="H528" s="37"/>
      <c r="I528" s="37"/>
      <c r="J528" s="37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</row>
    <row r="529" spans="1:53" s="58" customFormat="1" ht="14.25" customHeight="1" x14ac:dyDescent="0.2">
      <c r="A529" s="37"/>
      <c r="B529" s="114"/>
      <c r="C529" s="66"/>
      <c r="D529" s="73"/>
      <c r="E529" s="67"/>
      <c r="F529" s="67"/>
      <c r="G529" s="76"/>
      <c r="H529" s="37"/>
      <c r="I529" s="37"/>
      <c r="J529" s="37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</row>
    <row r="530" spans="1:53" s="58" customFormat="1" ht="14.25" customHeight="1" x14ac:dyDescent="0.2">
      <c r="A530" s="37"/>
      <c r="B530" s="114"/>
      <c r="C530" s="66"/>
      <c r="D530" s="73"/>
      <c r="E530" s="67"/>
      <c r="F530" s="67"/>
      <c r="G530" s="76"/>
      <c r="H530" s="37"/>
      <c r="I530" s="37"/>
      <c r="J530" s="37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</row>
    <row r="531" spans="1:53" s="58" customFormat="1" ht="14.25" customHeight="1" x14ac:dyDescent="0.2">
      <c r="A531" s="37"/>
      <c r="B531" s="61"/>
      <c r="C531" s="66"/>
      <c r="D531" s="137"/>
      <c r="E531" s="138"/>
      <c r="F531" s="138"/>
      <c r="G531" s="76"/>
      <c r="H531" s="37"/>
      <c r="I531" s="37"/>
      <c r="J531" s="37"/>
    </row>
    <row r="532" spans="1:53" s="58" customFormat="1" ht="14.25" customHeight="1" x14ac:dyDescent="0.2">
      <c r="A532" s="37"/>
      <c r="B532" s="59"/>
      <c r="C532" s="39"/>
      <c r="D532" s="70"/>
      <c r="E532" s="40"/>
      <c r="F532" s="40"/>
      <c r="G532" s="38"/>
      <c r="H532" s="41"/>
      <c r="I532" s="41"/>
      <c r="J532" s="41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</row>
    <row r="533" spans="1:53" s="58" customFormat="1" ht="14.25" customHeight="1" x14ac:dyDescent="0.2">
      <c r="A533" s="37"/>
      <c r="B533" s="61"/>
      <c r="C533" s="43"/>
      <c r="D533" s="44"/>
      <c r="E533" s="37"/>
      <c r="F533" s="37"/>
      <c r="G533" s="37"/>
      <c r="H533" s="37"/>
      <c r="I533" s="37"/>
      <c r="J533" s="37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</row>
    <row r="534" spans="1:53" s="58" customFormat="1" ht="14.25" customHeight="1" x14ac:dyDescent="0.2">
      <c r="A534" s="37"/>
      <c r="B534" s="61"/>
      <c r="C534" s="43"/>
      <c r="D534" s="44"/>
      <c r="E534" s="37"/>
      <c r="F534" s="37"/>
      <c r="G534" s="37"/>
      <c r="H534" s="55"/>
      <c r="I534" s="55"/>
      <c r="J534" s="55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</row>
    <row r="535" spans="1:53" s="58" customFormat="1" ht="14.25" customHeight="1" x14ac:dyDescent="0.2">
      <c r="A535" s="37"/>
      <c r="B535" s="62"/>
      <c r="C535" s="43"/>
      <c r="D535" s="69"/>
      <c r="E535" s="47"/>
      <c r="F535" s="47"/>
      <c r="G535" s="45"/>
      <c r="H535" s="48"/>
      <c r="I535" s="48"/>
      <c r="J535" s="48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</row>
    <row r="536" spans="1:53" s="58" customFormat="1" ht="14.25" customHeight="1" x14ac:dyDescent="0.2">
      <c r="A536" s="37"/>
      <c r="B536" s="62"/>
      <c r="C536" s="43"/>
      <c r="D536" s="69"/>
      <c r="E536" s="47"/>
      <c r="F536" s="47"/>
      <c r="G536" s="45"/>
      <c r="H536" s="48"/>
      <c r="I536" s="48"/>
      <c r="J536" s="48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</row>
    <row r="537" spans="1:53" s="58" customFormat="1" ht="14.25" customHeight="1" x14ac:dyDescent="0.2">
      <c r="A537" s="37"/>
      <c r="B537" s="59"/>
      <c r="C537" s="43"/>
      <c r="D537" s="70"/>
      <c r="E537" s="40"/>
      <c r="F537" s="40"/>
      <c r="G537" s="37"/>
      <c r="H537" s="37"/>
      <c r="I537" s="37"/>
      <c r="J537" s="37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</row>
    <row r="538" spans="1:53" s="58" customFormat="1" ht="14.25" customHeight="1" x14ac:dyDescent="0.2">
      <c r="A538" s="37"/>
      <c r="B538" s="61"/>
      <c r="C538" s="43"/>
      <c r="D538" s="44"/>
      <c r="E538" s="37"/>
      <c r="F538" s="37"/>
      <c r="G538" s="37"/>
      <c r="H538" s="37"/>
      <c r="I538" s="37"/>
      <c r="J538" s="37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</row>
    <row r="539" spans="1:53" s="58" customFormat="1" ht="14.25" customHeight="1" x14ac:dyDescent="0.2">
      <c r="A539" s="37"/>
      <c r="B539" s="61"/>
      <c r="C539" s="43"/>
      <c r="D539" s="44"/>
      <c r="E539" s="37"/>
      <c r="F539" s="37"/>
      <c r="G539" s="37"/>
      <c r="H539" s="37"/>
      <c r="I539" s="37"/>
      <c r="J539" s="37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</row>
    <row r="540" spans="1:53" s="58" customFormat="1" ht="14.25" customHeight="1" x14ac:dyDescent="0.2">
      <c r="A540" s="37"/>
      <c r="B540" s="61"/>
      <c r="C540" s="43"/>
      <c r="D540" s="44"/>
      <c r="E540" s="37"/>
      <c r="F540" s="37"/>
      <c r="G540" s="37"/>
      <c r="H540" s="37"/>
      <c r="I540" s="37"/>
      <c r="J540" s="37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</row>
    <row r="541" spans="1:53" s="58" customFormat="1" ht="14.25" customHeight="1" x14ac:dyDescent="0.2">
      <c r="A541" s="37"/>
      <c r="B541" s="61"/>
      <c r="C541" s="43"/>
      <c r="D541" s="44"/>
      <c r="E541" s="37"/>
      <c r="F541" s="37"/>
      <c r="G541" s="37"/>
      <c r="H541" s="37"/>
      <c r="I541" s="37"/>
      <c r="J541" s="37"/>
    </row>
    <row r="542" spans="1:53" s="58" customFormat="1" ht="14.25" customHeight="1" x14ac:dyDescent="0.2">
      <c r="A542" s="37"/>
      <c r="B542" s="61"/>
      <c r="C542" s="43"/>
      <c r="D542" s="44"/>
      <c r="E542" s="37"/>
      <c r="F542" s="37"/>
      <c r="G542" s="37"/>
      <c r="H542" s="37"/>
      <c r="I542" s="37"/>
      <c r="J542" s="37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</row>
    <row r="543" spans="1:53" s="58" customFormat="1" ht="14.25" customHeight="1" x14ac:dyDescent="0.2">
      <c r="A543" s="37"/>
      <c r="B543" s="61"/>
      <c r="C543" s="43"/>
      <c r="D543" s="44"/>
      <c r="E543" s="37"/>
      <c r="F543" s="37"/>
      <c r="G543" s="37"/>
      <c r="H543" s="37"/>
      <c r="I543" s="37"/>
      <c r="J543" s="37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</row>
    <row r="544" spans="1:53" s="58" customFormat="1" ht="14.25" customHeight="1" x14ac:dyDescent="0.2">
      <c r="A544" s="37"/>
      <c r="B544" s="85"/>
      <c r="C544" s="39"/>
      <c r="D544" s="70"/>
      <c r="E544" s="40"/>
      <c r="F544" s="40"/>
      <c r="G544" s="38"/>
      <c r="H544" s="41"/>
      <c r="I544" s="41"/>
      <c r="J544" s="41"/>
    </row>
    <row r="545" spans="1:53" s="58" customFormat="1" ht="14.25" customHeight="1" x14ac:dyDescent="0.2">
      <c r="A545" s="37"/>
      <c r="B545" s="61"/>
      <c r="C545" s="43"/>
      <c r="D545" s="44"/>
      <c r="E545" s="37"/>
      <c r="F545" s="37"/>
      <c r="G545" s="37"/>
      <c r="H545" s="37"/>
      <c r="I545" s="37"/>
      <c r="J545" s="37"/>
    </row>
    <row r="546" spans="1:53" s="58" customFormat="1" ht="14.25" customHeight="1" x14ac:dyDescent="0.2">
      <c r="A546" s="37"/>
      <c r="B546" s="61"/>
      <c r="C546" s="43"/>
      <c r="D546" s="44"/>
      <c r="E546" s="37"/>
      <c r="F546" s="37"/>
      <c r="G546" s="37"/>
      <c r="H546" s="37"/>
      <c r="I546" s="37"/>
      <c r="J546" s="37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</row>
    <row r="547" spans="1:53" s="58" customFormat="1" ht="14.25" customHeight="1" x14ac:dyDescent="0.2">
      <c r="A547" s="37"/>
      <c r="B547" s="61"/>
      <c r="C547" s="43"/>
      <c r="D547" s="44"/>
      <c r="E547" s="37"/>
      <c r="F547" s="37"/>
      <c r="G547" s="37"/>
      <c r="H547" s="37"/>
      <c r="I547" s="37"/>
      <c r="J547" s="37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</row>
    <row r="548" spans="1:53" s="58" customFormat="1" ht="14.25" customHeight="1" x14ac:dyDescent="0.2">
      <c r="A548" s="37"/>
      <c r="B548" s="61"/>
      <c r="C548" s="43"/>
      <c r="D548" s="44"/>
      <c r="E548" s="37"/>
      <c r="F548" s="37"/>
      <c r="G548" s="37"/>
      <c r="H548" s="37"/>
      <c r="I548" s="37"/>
      <c r="J548" s="37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</row>
    <row r="549" spans="1:53" s="58" customFormat="1" ht="14.25" customHeight="1" x14ac:dyDescent="0.2">
      <c r="A549" s="37"/>
      <c r="B549" s="61"/>
      <c r="C549" s="43"/>
      <c r="D549" s="44"/>
      <c r="E549" s="37"/>
      <c r="F549" s="37"/>
      <c r="G549" s="37"/>
      <c r="H549" s="37"/>
      <c r="I549" s="37"/>
      <c r="J549" s="37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</row>
    <row r="550" spans="1:53" s="58" customFormat="1" ht="14.25" customHeight="1" x14ac:dyDescent="0.2">
      <c r="A550" s="37"/>
      <c r="B550" s="61"/>
      <c r="C550" s="43"/>
      <c r="D550" s="44"/>
      <c r="E550" s="37"/>
      <c r="F550" s="37"/>
      <c r="G550" s="37"/>
      <c r="H550" s="37"/>
      <c r="I550" s="37"/>
      <c r="J550" s="37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</row>
    <row r="551" spans="1:53" s="58" customFormat="1" ht="14.25" customHeight="1" x14ac:dyDescent="0.2">
      <c r="A551" s="37"/>
      <c r="B551" s="61"/>
      <c r="C551" s="43"/>
      <c r="D551" s="44"/>
      <c r="E551" s="37"/>
      <c r="F551" s="37"/>
      <c r="G551" s="37"/>
      <c r="H551" s="37"/>
      <c r="I551" s="37"/>
      <c r="J551" s="37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</row>
    <row r="552" spans="1:53" s="58" customFormat="1" ht="14.25" customHeight="1" x14ac:dyDescent="0.2">
      <c r="A552" s="127"/>
      <c r="B552" s="45"/>
      <c r="C552" s="46"/>
      <c r="D552" s="69"/>
      <c r="E552" s="47"/>
      <c r="F552" s="47"/>
      <c r="G552" s="45"/>
      <c r="H552" s="48"/>
      <c r="I552" s="48"/>
      <c r="J552" s="48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</row>
    <row r="553" spans="1:53" s="58" customFormat="1" ht="14.25" customHeight="1" x14ac:dyDescent="0.2">
      <c r="A553" s="37"/>
      <c r="B553" s="61"/>
      <c r="C553" s="66"/>
      <c r="D553" s="44"/>
      <c r="E553" s="37"/>
      <c r="F553" s="37"/>
      <c r="G553" s="37"/>
      <c r="H553" s="37"/>
      <c r="I553" s="37"/>
      <c r="J553" s="37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</row>
    <row r="554" spans="1:53" s="58" customFormat="1" ht="14.25" customHeight="1" x14ac:dyDescent="0.2">
      <c r="A554" s="37"/>
      <c r="B554" s="61"/>
      <c r="C554" s="66"/>
      <c r="D554" s="44"/>
      <c r="E554" s="37"/>
      <c r="F554" s="37"/>
      <c r="G554" s="37"/>
      <c r="H554" s="37"/>
      <c r="I554" s="37"/>
      <c r="J554" s="37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</row>
    <row r="555" spans="1:53" s="58" customFormat="1" ht="14.25" customHeight="1" x14ac:dyDescent="0.2">
      <c r="A555" s="37"/>
      <c r="B555" s="62"/>
      <c r="C555" s="46"/>
      <c r="D555" s="69"/>
      <c r="E555" s="47"/>
      <c r="F555" s="47"/>
      <c r="G555" s="45"/>
      <c r="H555" s="48"/>
      <c r="I555" s="48"/>
      <c r="J555" s="48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</row>
    <row r="556" spans="1:53" s="58" customFormat="1" ht="14.25" customHeight="1" x14ac:dyDescent="0.2">
      <c r="A556" s="37"/>
      <c r="B556" s="62"/>
      <c r="C556" s="46"/>
      <c r="D556" s="69"/>
      <c r="E556" s="47"/>
      <c r="F556" s="47"/>
      <c r="G556" s="45"/>
      <c r="H556" s="48"/>
      <c r="I556" s="48"/>
      <c r="J556" s="48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</row>
    <row r="557" spans="1:53" s="58" customFormat="1" ht="14.25" customHeight="1" x14ac:dyDescent="0.2">
      <c r="A557" s="37"/>
      <c r="B557" s="61"/>
      <c r="C557" s="43"/>
      <c r="D557" s="44"/>
      <c r="E557" s="37"/>
      <c r="F557" s="37"/>
      <c r="G557" s="37"/>
      <c r="H557" s="37"/>
      <c r="I557" s="49"/>
      <c r="J557" s="37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</row>
    <row r="558" spans="1:53" s="58" customFormat="1" ht="14.25" customHeight="1" x14ac:dyDescent="0.2">
      <c r="A558" s="37"/>
      <c r="B558" s="61"/>
      <c r="C558" s="43"/>
      <c r="D558" s="44"/>
      <c r="E558" s="37"/>
      <c r="F558" s="37"/>
      <c r="G558" s="37"/>
      <c r="H558" s="37"/>
      <c r="I558" s="37"/>
      <c r="J558" s="37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</row>
    <row r="559" spans="1:53" s="58" customFormat="1" ht="14.25" customHeight="1" x14ac:dyDescent="0.2">
      <c r="A559" s="37"/>
      <c r="B559" s="61"/>
      <c r="C559" s="43"/>
      <c r="D559" s="44"/>
      <c r="E559" s="37"/>
      <c r="F559" s="37"/>
      <c r="G559" s="37"/>
      <c r="H559" s="37"/>
      <c r="I559" s="49"/>
      <c r="J559" s="37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</row>
    <row r="560" spans="1:53" s="58" customFormat="1" ht="14.25" customHeight="1" x14ac:dyDescent="0.2">
      <c r="A560" s="37"/>
      <c r="B560" s="61"/>
      <c r="C560" s="43"/>
      <c r="D560" s="44"/>
      <c r="E560" s="37"/>
      <c r="F560" s="37"/>
      <c r="G560" s="37"/>
      <c r="H560" s="37"/>
      <c r="I560" s="49"/>
      <c r="J560" s="37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</row>
    <row r="561" spans="1:53" s="58" customFormat="1" ht="14.25" customHeight="1" x14ac:dyDescent="0.2">
      <c r="A561" s="37"/>
      <c r="B561" s="61"/>
      <c r="C561" s="43"/>
      <c r="D561" s="44"/>
      <c r="E561" s="37"/>
      <c r="F561" s="37"/>
      <c r="G561" s="37"/>
      <c r="H561" s="37"/>
      <c r="I561" s="37"/>
      <c r="J561" s="37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</row>
    <row r="562" spans="1:53" s="58" customFormat="1" ht="14.25" customHeight="1" x14ac:dyDescent="0.2">
      <c r="A562" s="37"/>
      <c r="B562" s="61"/>
      <c r="C562" s="43"/>
      <c r="D562" s="44"/>
      <c r="E562" s="37"/>
      <c r="F562" s="37"/>
      <c r="G562" s="37"/>
      <c r="H562" s="37"/>
      <c r="I562" s="37"/>
      <c r="J562" s="37"/>
    </row>
    <row r="563" spans="1:53" s="58" customFormat="1" ht="14.25" customHeight="1" x14ac:dyDescent="0.2">
      <c r="A563" s="140"/>
      <c r="B563" s="141"/>
      <c r="C563" s="39"/>
      <c r="D563" s="142"/>
      <c r="E563" s="143"/>
      <c r="F563" s="143"/>
      <c r="G563" s="140"/>
      <c r="H563" s="140"/>
      <c r="I563" s="140"/>
      <c r="J563" s="140"/>
    </row>
    <row r="564" spans="1:53" s="58" customFormat="1" ht="14.25" customHeight="1" x14ac:dyDescent="0.2">
      <c r="A564" s="37"/>
      <c r="B564" s="61"/>
      <c r="C564" s="43"/>
      <c r="D564" s="44"/>
      <c r="E564" s="37"/>
      <c r="F564" s="37"/>
      <c r="G564" s="37"/>
      <c r="H564" s="37"/>
      <c r="I564" s="37"/>
      <c r="J564" s="37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</row>
    <row r="565" spans="1:53" s="58" customFormat="1" ht="14.25" customHeight="1" x14ac:dyDescent="0.2">
      <c r="A565" s="37"/>
      <c r="B565" s="61"/>
      <c r="C565" s="43"/>
      <c r="D565" s="44"/>
      <c r="E565" s="37"/>
      <c r="F565" s="37"/>
      <c r="G565" s="37"/>
      <c r="H565" s="37"/>
      <c r="I565" s="37"/>
      <c r="J565" s="37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</row>
    <row r="566" spans="1:53" s="58" customFormat="1" ht="14.25" customHeight="1" x14ac:dyDescent="0.2">
      <c r="A566" s="37"/>
      <c r="B566" s="61"/>
      <c r="C566" s="43"/>
      <c r="D566" s="44"/>
      <c r="E566" s="37"/>
      <c r="F566" s="37"/>
      <c r="G566" s="37"/>
      <c r="H566" s="37"/>
      <c r="I566" s="37"/>
      <c r="J566" s="37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</row>
    <row r="567" spans="1:53" s="58" customFormat="1" ht="14.25" customHeight="1" x14ac:dyDescent="0.2">
      <c r="A567" s="37"/>
      <c r="B567" s="61"/>
      <c r="C567" s="43"/>
      <c r="D567" s="44"/>
      <c r="E567" s="37"/>
      <c r="F567" s="37"/>
      <c r="G567" s="37"/>
      <c r="H567" s="37"/>
      <c r="I567" s="49"/>
      <c r="J567" s="37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</row>
    <row r="568" spans="1:53" s="58" customFormat="1" ht="14.25" customHeight="1" x14ac:dyDescent="0.2">
      <c r="A568" s="37"/>
      <c r="B568" s="61"/>
      <c r="C568" s="43"/>
      <c r="D568" s="44"/>
      <c r="E568" s="37"/>
      <c r="F568" s="37"/>
      <c r="G568" s="37"/>
      <c r="H568" s="37"/>
      <c r="I568" s="37"/>
      <c r="J568" s="37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</row>
    <row r="569" spans="1:53" s="58" customFormat="1" ht="14.25" customHeight="1" x14ac:dyDescent="0.2">
      <c r="A569" s="37"/>
      <c r="B569" s="61"/>
      <c r="C569" s="43"/>
      <c r="D569" s="44"/>
      <c r="E569" s="37"/>
      <c r="F569" s="37"/>
      <c r="G569" s="37"/>
      <c r="H569" s="37"/>
      <c r="I569" s="49"/>
      <c r="J569" s="37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</row>
    <row r="570" spans="1:53" s="58" customFormat="1" ht="14.25" customHeight="1" x14ac:dyDescent="0.2">
      <c r="A570" s="37"/>
      <c r="B570" s="61"/>
      <c r="C570" s="43"/>
      <c r="D570" s="44"/>
      <c r="E570" s="37"/>
      <c r="F570" s="37"/>
      <c r="G570" s="37"/>
      <c r="H570" s="37"/>
      <c r="I570" s="37"/>
      <c r="J570" s="37"/>
    </row>
    <row r="571" spans="1:53" s="58" customFormat="1" ht="14.25" customHeight="1" x14ac:dyDescent="0.2">
      <c r="A571" s="37"/>
      <c r="B571" s="61"/>
      <c r="C571" s="43"/>
      <c r="D571" s="44"/>
      <c r="E571" s="37"/>
      <c r="F571" s="37"/>
      <c r="G571" s="37"/>
      <c r="H571" s="37"/>
      <c r="I571" s="37"/>
      <c r="J571" s="37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</row>
    <row r="572" spans="1:53" s="58" customFormat="1" ht="14.25" customHeight="1" x14ac:dyDescent="0.2">
      <c r="A572" s="37"/>
      <c r="B572" s="61"/>
      <c r="C572" s="43"/>
      <c r="D572" s="44"/>
      <c r="E572" s="37"/>
      <c r="F572" s="37"/>
      <c r="G572" s="37"/>
      <c r="H572" s="37"/>
      <c r="I572" s="49"/>
      <c r="J572" s="37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</row>
    <row r="573" spans="1:53" s="58" customFormat="1" ht="14.25" customHeight="1" x14ac:dyDescent="0.2">
      <c r="A573" s="37"/>
      <c r="B573" s="61"/>
      <c r="C573" s="43"/>
      <c r="D573" s="44"/>
      <c r="E573" s="37"/>
      <c r="F573" s="37"/>
      <c r="G573" s="37"/>
      <c r="H573" s="37"/>
      <c r="I573" s="37"/>
      <c r="J573" s="37"/>
    </row>
    <row r="574" spans="1:53" s="58" customFormat="1" ht="14.25" customHeight="1" x14ac:dyDescent="0.2">
      <c r="A574" s="37"/>
      <c r="B574" s="61"/>
      <c r="C574" s="43"/>
      <c r="D574" s="44"/>
      <c r="E574" s="37"/>
      <c r="F574" s="37"/>
      <c r="G574" s="37"/>
      <c r="H574" s="37"/>
      <c r="I574" s="49"/>
      <c r="J574" s="37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</row>
    <row r="575" spans="1:53" s="58" customFormat="1" ht="14.25" customHeight="1" x14ac:dyDescent="0.2">
      <c r="A575" s="37"/>
      <c r="B575" s="61"/>
      <c r="C575" s="43"/>
      <c r="D575" s="44"/>
      <c r="E575" s="37"/>
      <c r="F575" s="37"/>
      <c r="G575" s="37"/>
      <c r="H575" s="37"/>
      <c r="I575" s="37"/>
      <c r="J575" s="37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</row>
    <row r="576" spans="1:53" s="58" customFormat="1" ht="14.25" customHeight="1" x14ac:dyDescent="0.2">
      <c r="A576" s="37"/>
      <c r="B576" s="61"/>
      <c r="C576" s="43"/>
      <c r="D576" s="44"/>
      <c r="E576" s="37"/>
      <c r="F576" s="37"/>
      <c r="G576" s="37"/>
      <c r="H576" s="37"/>
      <c r="I576" s="37"/>
      <c r="J576" s="37"/>
    </row>
    <row r="577" spans="1:53" s="58" customFormat="1" ht="14.25" customHeight="1" x14ac:dyDescent="0.2">
      <c r="A577" s="37"/>
      <c r="B577" s="61"/>
      <c r="C577" s="43"/>
      <c r="D577" s="44"/>
      <c r="E577" s="37"/>
      <c r="F577" s="37"/>
      <c r="G577" s="37"/>
      <c r="H577" s="37"/>
      <c r="I577" s="37"/>
      <c r="J577" s="37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</row>
    <row r="578" spans="1:53" s="58" customFormat="1" ht="14.25" customHeight="1" x14ac:dyDescent="0.2">
      <c r="A578" s="37"/>
      <c r="B578" s="107"/>
      <c r="C578" s="43"/>
      <c r="D578" s="44"/>
      <c r="E578" s="37"/>
      <c r="F578" s="37"/>
      <c r="G578" s="37"/>
      <c r="H578" s="37"/>
      <c r="I578" s="37"/>
      <c r="J578" s="37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</row>
    <row r="579" spans="1:53" s="58" customFormat="1" ht="14.25" customHeight="1" x14ac:dyDescent="0.2">
      <c r="A579" s="37"/>
      <c r="B579" s="113"/>
      <c r="C579" s="66"/>
      <c r="D579" s="159"/>
      <c r="E579" s="54"/>
      <c r="F579" s="67"/>
      <c r="G579" s="76"/>
      <c r="H579" s="51"/>
      <c r="I579" s="51"/>
      <c r="J579" s="51"/>
    </row>
    <row r="580" spans="1:53" s="58" customFormat="1" ht="14.25" customHeight="1" x14ac:dyDescent="0.2">
      <c r="A580" s="37"/>
      <c r="B580" s="114"/>
      <c r="C580" s="66"/>
      <c r="D580" s="72"/>
      <c r="E580" s="67"/>
      <c r="F580" s="67"/>
      <c r="G580" s="54"/>
      <c r="H580" s="51"/>
      <c r="I580" s="51"/>
      <c r="J580" s="51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</row>
    <row r="581" spans="1:53" s="58" customFormat="1" ht="14.25" customHeight="1" x14ac:dyDescent="0.2">
      <c r="A581" s="37"/>
      <c r="B581" s="61"/>
      <c r="C581" s="66"/>
      <c r="D581" s="44"/>
      <c r="E581" s="37"/>
      <c r="F581" s="37"/>
      <c r="G581" s="37"/>
      <c r="H581" s="37"/>
      <c r="I581" s="37"/>
      <c r="J581" s="37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</row>
    <row r="582" spans="1:53" s="58" customFormat="1" ht="14.25" customHeight="1" x14ac:dyDescent="0.2">
      <c r="A582" s="37"/>
      <c r="B582" s="61"/>
      <c r="C582" s="43"/>
      <c r="D582" s="44"/>
      <c r="E582" s="37"/>
      <c r="F582" s="37"/>
      <c r="G582" s="37"/>
      <c r="H582" s="37"/>
      <c r="I582" s="49"/>
      <c r="J582" s="37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</row>
    <row r="583" spans="1:53" s="58" customFormat="1" ht="14.25" customHeight="1" x14ac:dyDescent="0.2">
      <c r="A583" s="37"/>
      <c r="B583" s="61"/>
      <c r="C583" s="43"/>
      <c r="D583" s="44"/>
      <c r="E583" s="37"/>
      <c r="F583" s="37"/>
      <c r="G583" s="37"/>
      <c r="H583" s="37"/>
      <c r="I583" s="37"/>
      <c r="J583" s="37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</row>
    <row r="584" spans="1:53" s="58" customFormat="1" ht="14.25" customHeight="1" x14ac:dyDescent="0.2">
      <c r="A584" s="37"/>
      <c r="B584" s="61"/>
      <c r="C584" s="43"/>
      <c r="D584" s="44"/>
      <c r="E584" s="37"/>
      <c r="F584" s="37"/>
      <c r="G584" s="37"/>
      <c r="H584" s="37"/>
      <c r="I584" s="37"/>
      <c r="J584" s="37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</row>
    <row r="585" spans="1:53" s="58" customFormat="1" ht="14.25" customHeight="1" x14ac:dyDescent="0.2">
      <c r="A585" s="37"/>
      <c r="B585" s="61"/>
      <c r="C585" s="43"/>
      <c r="D585" s="44"/>
      <c r="E585" s="37"/>
      <c r="F585" s="37"/>
      <c r="G585" s="37"/>
      <c r="H585" s="37"/>
      <c r="I585" s="49"/>
      <c r="J585" s="37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</row>
    <row r="586" spans="1:53" s="58" customFormat="1" ht="14.25" customHeight="1" x14ac:dyDescent="0.2">
      <c r="A586" s="37"/>
      <c r="B586" s="61"/>
      <c r="C586" s="46"/>
      <c r="D586" s="137"/>
      <c r="E586" s="138"/>
      <c r="F586" s="138"/>
      <c r="G586" s="37"/>
      <c r="H586" s="139"/>
      <c r="I586" s="139"/>
      <c r="J586" s="139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</row>
    <row r="587" spans="1:53" s="58" customFormat="1" ht="14.25" customHeight="1" x14ac:dyDescent="0.2">
      <c r="A587" s="140"/>
      <c r="B587" s="61"/>
      <c r="C587" s="43"/>
      <c r="D587" s="159"/>
      <c r="E587" s="140"/>
      <c r="F587" s="140"/>
      <c r="G587" s="140"/>
      <c r="H587" s="140"/>
      <c r="I587" s="226"/>
      <c r="J587" s="140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</row>
    <row r="588" spans="1:53" s="58" customFormat="1" ht="14.25" customHeight="1" x14ac:dyDescent="0.2">
      <c r="A588" s="37"/>
      <c r="B588" s="61"/>
      <c r="C588" s="46"/>
      <c r="D588" s="69"/>
      <c r="E588" s="47"/>
      <c r="F588" s="47"/>
      <c r="G588" s="45"/>
      <c r="H588" s="37"/>
      <c r="I588" s="37"/>
      <c r="J588" s="37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</row>
    <row r="589" spans="1:53" s="58" customFormat="1" ht="14.25" customHeight="1" x14ac:dyDescent="0.2">
      <c r="A589" s="140"/>
      <c r="B589" s="61"/>
      <c r="C589" s="43"/>
      <c r="D589" s="173"/>
      <c r="E589" s="174"/>
      <c r="F589" s="174"/>
      <c r="H589" s="140"/>
      <c r="I589" s="140"/>
      <c r="J589" s="140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</row>
    <row r="590" spans="1:53" s="58" customFormat="1" ht="14.25" customHeight="1" x14ac:dyDescent="0.2">
      <c r="A590" s="37"/>
      <c r="B590" s="61"/>
      <c r="C590" s="39"/>
      <c r="D590" s="70"/>
      <c r="E590" s="40"/>
      <c r="F590" s="40"/>
      <c r="G590" s="37"/>
      <c r="H590" s="37"/>
      <c r="I590" s="37"/>
      <c r="J590" s="37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</row>
    <row r="591" spans="1:53" s="58" customFormat="1" ht="14.25" customHeight="1" x14ac:dyDescent="0.2">
      <c r="A591" s="37"/>
      <c r="B591" s="61"/>
      <c r="C591" s="39"/>
      <c r="D591" s="70"/>
      <c r="E591" s="40"/>
      <c r="F591" s="40"/>
      <c r="G591" s="37"/>
      <c r="H591" s="37"/>
      <c r="I591" s="37"/>
      <c r="J591" s="37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</row>
    <row r="592" spans="1:53" s="58" customFormat="1" ht="14.25" customHeight="1" x14ac:dyDescent="0.2">
      <c r="A592" s="37"/>
      <c r="B592" s="61"/>
      <c r="C592" s="39"/>
      <c r="D592" s="70"/>
      <c r="E592" s="40"/>
      <c r="F592" s="40"/>
      <c r="G592" s="37"/>
      <c r="H592" s="37"/>
      <c r="I592" s="37"/>
      <c r="J592" s="37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</row>
    <row r="593" spans="1:53" s="58" customFormat="1" ht="14.25" customHeight="1" x14ac:dyDescent="0.2">
      <c r="A593" s="37"/>
      <c r="B593" s="61"/>
      <c r="C593" s="39"/>
      <c r="D593" s="70"/>
      <c r="E593" s="40"/>
      <c r="F593" s="40"/>
      <c r="G593" s="37"/>
      <c r="H593" s="37"/>
      <c r="I593" s="37"/>
      <c r="J593" s="37"/>
    </row>
    <row r="594" spans="1:53" s="58" customFormat="1" ht="14.25" customHeight="1" x14ac:dyDescent="0.2">
      <c r="A594" s="37"/>
      <c r="B594" s="61"/>
      <c r="C594" s="43"/>
      <c r="D594" s="44"/>
      <c r="E594" s="37"/>
      <c r="F594" s="37"/>
      <c r="G594" s="37"/>
      <c r="H594" s="140"/>
      <c r="I594" s="140"/>
      <c r="J594" s="140"/>
    </row>
    <row r="595" spans="1:53" s="58" customFormat="1" ht="14.25" customHeight="1" x14ac:dyDescent="0.2">
      <c r="A595" s="140"/>
      <c r="B595" s="61"/>
      <c r="C595" s="43"/>
      <c r="D595" s="159"/>
      <c r="E595" s="140"/>
      <c r="F595" s="140"/>
      <c r="G595" s="140"/>
      <c r="H595" s="140"/>
      <c r="I595" s="140"/>
      <c r="J595" s="140"/>
    </row>
    <row r="596" spans="1:53" s="58" customFormat="1" ht="14.25" customHeight="1" x14ac:dyDescent="0.2">
      <c r="A596" s="140"/>
      <c r="B596" s="61"/>
      <c r="C596" s="43"/>
      <c r="D596" s="159"/>
      <c r="E596" s="140"/>
      <c r="F596" s="140"/>
      <c r="G596" s="140"/>
      <c r="H596" s="140"/>
      <c r="I596" s="140"/>
      <c r="J596" s="140"/>
    </row>
    <row r="597" spans="1:53" s="58" customFormat="1" ht="14.25" customHeight="1" x14ac:dyDescent="0.2">
      <c r="A597" s="37"/>
      <c r="B597" s="61"/>
      <c r="C597" s="66"/>
      <c r="D597" s="73"/>
      <c r="E597" s="67"/>
      <c r="F597" s="67"/>
      <c r="G597" s="89"/>
      <c r="H597" s="51"/>
      <c r="I597" s="51"/>
      <c r="J597" s="51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</row>
    <row r="598" spans="1:53" s="58" customFormat="1" ht="14.25" customHeight="1" x14ac:dyDescent="0.2">
      <c r="A598" s="37"/>
      <c r="B598" s="61"/>
      <c r="C598" s="46"/>
      <c r="D598" s="69"/>
      <c r="E598" s="47"/>
      <c r="F598" s="47"/>
      <c r="G598" s="45"/>
      <c r="H598" s="48"/>
      <c r="I598" s="48"/>
      <c r="J598" s="48"/>
    </row>
    <row r="599" spans="1:53" s="58" customFormat="1" ht="14.25" customHeight="1" x14ac:dyDescent="0.2">
      <c r="A599" s="37"/>
      <c r="B599" s="61"/>
      <c r="C599" s="46"/>
      <c r="D599" s="69"/>
      <c r="E599" s="47"/>
      <c r="F599" s="47"/>
      <c r="G599" s="45"/>
      <c r="H599" s="48"/>
      <c r="I599" s="48"/>
      <c r="J599" s="48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</row>
    <row r="600" spans="1:53" s="58" customFormat="1" ht="14.25" customHeight="1" x14ac:dyDescent="0.2">
      <c r="A600" s="140"/>
      <c r="B600" s="61"/>
      <c r="C600" s="43"/>
      <c r="D600" s="159"/>
      <c r="E600" s="140"/>
      <c r="F600" s="140"/>
      <c r="H600" s="140"/>
      <c r="I600" s="140"/>
      <c r="J600" s="140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</row>
    <row r="601" spans="1:53" s="58" customFormat="1" ht="14.25" customHeight="1" x14ac:dyDescent="0.2">
      <c r="A601" s="37"/>
      <c r="B601" s="61"/>
      <c r="C601" s="43"/>
      <c r="D601" s="44"/>
      <c r="E601" s="37"/>
      <c r="F601" s="37"/>
      <c r="G601" s="37"/>
      <c r="H601" s="37"/>
      <c r="I601" s="37"/>
      <c r="J601" s="37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</row>
    <row r="602" spans="1:53" s="58" customFormat="1" ht="14.25" customHeight="1" x14ac:dyDescent="0.2">
      <c r="A602" s="37"/>
      <c r="B602" s="61"/>
      <c r="C602" s="66"/>
      <c r="D602" s="73"/>
      <c r="E602" s="67"/>
      <c r="F602" s="67"/>
      <c r="G602" s="54"/>
      <c r="H602" s="51"/>
      <c r="I602" s="51"/>
      <c r="J602" s="51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</row>
    <row r="603" spans="1:53" s="58" customFormat="1" ht="14.25" customHeight="1" x14ac:dyDescent="0.2">
      <c r="A603" s="37"/>
      <c r="B603" s="61"/>
      <c r="C603" s="66"/>
      <c r="D603" s="73"/>
      <c r="E603" s="67"/>
      <c r="F603" s="67"/>
      <c r="G603" s="54"/>
      <c r="H603" s="51"/>
      <c r="I603" s="51"/>
      <c r="J603" s="51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</row>
    <row r="604" spans="1:53" s="58" customFormat="1" ht="14.25" customHeight="1" x14ac:dyDescent="0.2">
      <c r="A604" s="37"/>
      <c r="B604" s="61"/>
      <c r="C604" s="66"/>
      <c r="D604" s="73"/>
      <c r="E604" s="67"/>
      <c r="F604" s="67"/>
      <c r="G604" s="54"/>
      <c r="H604" s="51"/>
      <c r="I604" s="51"/>
      <c r="J604" s="51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</row>
    <row r="605" spans="1:53" s="58" customFormat="1" ht="14.25" customHeight="1" x14ac:dyDescent="0.2">
      <c r="A605" s="37"/>
      <c r="B605" s="61"/>
      <c r="C605" s="43"/>
      <c r="D605" s="44"/>
      <c r="E605" s="37"/>
      <c r="F605" s="37"/>
      <c r="G605" s="37"/>
      <c r="H605" s="37"/>
      <c r="I605" s="37"/>
      <c r="J605" s="37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</row>
    <row r="606" spans="1:53" s="58" customFormat="1" ht="14.25" customHeight="1" x14ac:dyDescent="0.2">
      <c r="A606" s="37"/>
      <c r="B606" s="61"/>
      <c r="C606" s="43"/>
      <c r="D606" s="44"/>
      <c r="E606" s="37"/>
      <c r="F606" s="37"/>
      <c r="G606" s="37"/>
      <c r="H606" s="37"/>
      <c r="I606" s="37"/>
      <c r="J606" s="37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</row>
    <row r="607" spans="1:53" s="58" customFormat="1" ht="14.25" customHeight="1" x14ac:dyDescent="0.2">
      <c r="A607" s="37"/>
      <c r="B607" s="61"/>
      <c r="C607" s="43"/>
      <c r="D607" s="44"/>
      <c r="E607" s="37"/>
      <c r="F607" s="37"/>
      <c r="G607" s="37"/>
      <c r="H607" s="37"/>
      <c r="I607" s="37"/>
      <c r="J607" s="37"/>
    </row>
    <row r="608" spans="1:53" s="58" customFormat="1" ht="14.25" customHeight="1" x14ac:dyDescent="0.2">
      <c r="A608" s="37"/>
      <c r="B608" s="61"/>
      <c r="C608" s="43"/>
      <c r="D608" s="44"/>
      <c r="E608" s="37"/>
      <c r="F608" s="37"/>
      <c r="G608" s="37"/>
      <c r="H608" s="37"/>
      <c r="I608" s="37"/>
      <c r="J608" s="37"/>
    </row>
    <row r="609" spans="1:53" s="58" customFormat="1" ht="14.25" customHeight="1" x14ac:dyDescent="0.2">
      <c r="A609" s="37"/>
      <c r="B609" s="61"/>
      <c r="C609" s="43"/>
      <c r="D609" s="44"/>
      <c r="E609" s="37"/>
      <c r="F609" s="37"/>
      <c r="G609" s="37"/>
      <c r="H609" s="37"/>
      <c r="I609" s="37"/>
      <c r="J609" s="37"/>
    </row>
    <row r="610" spans="1:53" s="58" customFormat="1" ht="14.25" customHeight="1" x14ac:dyDescent="0.2">
      <c r="A610" s="37"/>
      <c r="B610" s="61"/>
      <c r="C610" s="43"/>
      <c r="D610" s="44"/>
      <c r="E610" s="37"/>
      <c r="F610" s="37"/>
      <c r="G610" s="37"/>
      <c r="H610" s="37"/>
      <c r="I610" s="37"/>
      <c r="J610" s="37"/>
    </row>
    <row r="611" spans="1:53" s="58" customFormat="1" ht="14.25" customHeight="1" x14ac:dyDescent="0.2">
      <c r="A611" s="37"/>
      <c r="B611" s="86"/>
      <c r="C611" s="46"/>
      <c r="D611" s="69"/>
      <c r="E611" s="47"/>
      <c r="F611" s="47"/>
      <c r="G611" s="45"/>
      <c r="H611" s="48"/>
      <c r="I611" s="48"/>
      <c r="J611" s="48"/>
    </row>
    <row r="612" spans="1:53" s="58" customFormat="1" ht="14.25" customHeight="1" x14ac:dyDescent="0.2">
      <c r="A612" s="37"/>
      <c r="B612" s="61"/>
      <c r="C612" s="43"/>
      <c r="D612" s="44"/>
      <c r="E612" s="37"/>
      <c r="F612" s="37"/>
      <c r="G612" s="68"/>
      <c r="H612" s="37"/>
      <c r="I612" s="37"/>
      <c r="J612" s="37"/>
    </row>
    <row r="613" spans="1:53" s="58" customFormat="1" ht="14.25" customHeight="1" x14ac:dyDescent="0.2">
      <c r="A613" s="37"/>
      <c r="B613" s="61"/>
      <c r="C613" s="43"/>
      <c r="D613" s="44"/>
      <c r="E613" s="37"/>
      <c r="F613" s="37"/>
      <c r="G613" s="64"/>
      <c r="H613" s="37"/>
      <c r="I613" s="37"/>
      <c r="J613" s="37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</row>
    <row r="614" spans="1:53" s="58" customFormat="1" ht="14.25" customHeight="1" x14ac:dyDescent="0.2">
      <c r="A614" s="37"/>
      <c r="B614" s="61"/>
      <c r="C614" s="43"/>
      <c r="D614" s="44"/>
      <c r="E614" s="37"/>
      <c r="F614" s="37"/>
      <c r="G614" s="37"/>
      <c r="H614" s="37"/>
      <c r="I614" s="37"/>
      <c r="J614" s="37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</row>
    <row r="615" spans="1:53" s="42" customFormat="1" ht="14.25" customHeight="1" x14ac:dyDescent="0.2">
      <c r="A615" s="37"/>
      <c r="B615" s="61"/>
      <c r="C615" s="46"/>
      <c r="D615" s="69"/>
      <c r="E615" s="47"/>
      <c r="F615" s="47"/>
      <c r="G615" s="45"/>
      <c r="H615" s="37"/>
      <c r="I615" s="48"/>
      <c r="J615" s="48"/>
    </row>
    <row r="616" spans="1:53" s="42" customFormat="1" ht="14.25" customHeight="1" x14ac:dyDescent="0.2">
      <c r="A616" s="37"/>
      <c r="B616" s="61"/>
      <c r="C616" s="43"/>
      <c r="D616" s="44"/>
      <c r="E616" s="37"/>
      <c r="F616" s="37"/>
      <c r="G616" s="37"/>
      <c r="H616" s="37"/>
      <c r="I616" s="37"/>
      <c r="J616" s="37"/>
    </row>
    <row r="617" spans="1:53" s="42" customFormat="1" ht="14.25" customHeight="1" x14ac:dyDescent="0.2">
      <c r="A617" s="37"/>
      <c r="B617" s="61"/>
      <c r="C617" s="46"/>
      <c r="D617" s="69"/>
      <c r="E617" s="47"/>
      <c r="F617" s="47"/>
      <c r="G617" s="45"/>
      <c r="H617" s="48"/>
      <c r="I617" s="48"/>
      <c r="J617" s="48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</row>
    <row r="618" spans="1:53" s="42" customFormat="1" ht="14.25" customHeight="1" x14ac:dyDescent="0.2">
      <c r="A618" s="37"/>
      <c r="B618" s="61"/>
      <c r="C618" s="46"/>
      <c r="D618" s="69"/>
      <c r="E618" s="47"/>
      <c r="F618" s="47"/>
      <c r="G618" s="45"/>
      <c r="H618" s="48"/>
      <c r="I618" s="48"/>
      <c r="J618" s="48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</row>
    <row r="619" spans="1:53" s="42" customFormat="1" ht="14.25" customHeight="1" x14ac:dyDescent="0.2">
      <c r="A619" s="37"/>
      <c r="B619" s="61"/>
      <c r="C619" s="43"/>
      <c r="D619" s="44"/>
      <c r="E619" s="37"/>
      <c r="F619" s="37"/>
      <c r="G619" s="37"/>
      <c r="H619" s="140"/>
      <c r="I619" s="140"/>
      <c r="J619" s="140"/>
    </row>
    <row r="620" spans="1:53" s="42" customFormat="1" ht="14.25" customHeight="1" x14ac:dyDescent="0.2">
      <c r="A620" s="37"/>
      <c r="B620" s="61"/>
      <c r="C620" s="39"/>
      <c r="D620" s="69"/>
      <c r="E620" s="67"/>
      <c r="F620" s="67"/>
      <c r="G620" s="90"/>
      <c r="H620" s="51"/>
      <c r="I620" s="48"/>
      <c r="J620" s="51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</row>
    <row r="621" spans="1:53" s="42" customFormat="1" ht="14.25" customHeight="1" x14ac:dyDescent="0.2">
      <c r="A621" s="37"/>
      <c r="B621" s="61"/>
      <c r="C621" s="46"/>
      <c r="D621" s="69"/>
      <c r="E621" s="47"/>
      <c r="F621" s="47"/>
      <c r="G621" s="37"/>
      <c r="H621" s="48"/>
      <c r="I621" s="48"/>
      <c r="J621" s="48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</row>
    <row r="622" spans="1:53" s="42" customFormat="1" ht="14.25" customHeight="1" x14ac:dyDescent="0.2">
      <c r="A622" s="37"/>
      <c r="B622" s="61"/>
      <c r="C622" s="43"/>
      <c r="D622" s="44"/>
      <c r="E622" s="37"/>
      <c r="F622" s="37"/>
      <c r="G622" s="37"/>
      <c r="H622" s="140"/>
      <c r="I622" s="140"/>
      <c r="J622" s="140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</row>
    <row r="623" spans="1:53" s="42" customFormat="1" ht="14.25" customHeight="1" x14ac:dyDescent="0.2">
      <c r="A623" s="37"/>
      <c r="B623" s="61"/>
      <c r="C623" s="43"/>
      <c r="D623" s="44"/>
      <c r="E623" s="37"/>
      <c r="F623" s="37"/>
      <c r="G623" s="37"/>
      <c r="H623" s="37"/>
      <c r="I623" s="37"/>
      <c r="J623" s="37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</row>
    <row r="624" spans="1:53" s="42" customFormat="1" ht="14.25" customHeight="1" x14ac:dyDescent="0.2">
      <c r="A624" s="127"/>
      <c r="B624" s="61"/>
      <c r="C624" s="43"/>
      <c r="D624" s="44"/>
      <c r="E624" s="37"/>
      <c r="F624" s="37"/>
      <c r="G624" s="37"/>
      <c r="H624" s="37"/>
      <c r="I624" s="37"/>
      <c r="J624" s="37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</row>
    <row r="625" spans="1:53" s="42" customFormat="1" ht="14.25" customHeight="1" x14ac:dyDescent="0.2">
      <c r="A625" s="127"/>
      <c r="B625" s="61"/>
      <c r="C625" s="43"/>
      <c r="D625" s="44"/>
      <c r="E625" s="37"/>
      <c r="F625" s="37"/>
      <c r="G625" s="37"/>
      <c r="H625" s="37"/>
      <c r="I625" s="37"/>
      <c r="J625" s="37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</row>
    <row r="626" spans="1:53" s="42" customFormat="1" ht="14.25" customHeight="1" x14ac:dyDescent="0.2">
      <c r="A626" s="37"/>
      <c r="B626" s="61"/>
      <c r="C626" s="43"/>
      <c r="D626" s="44"/>
      <c r="E626" s="37"/>
      <c r="F626" s="37"/>
      <c r="G626" s="37"/>
      <c r="H626" s="37"/>
      <c r="I626" s="37"/>
      <c r="J626" s="37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</row>
    <row r="627" spans="1:53" s="42" customFormat="1" ht="14.25" customHeight="1" x14ac:dyDescent="0.2">
      <c r="A627" s="37"/>
      <c r="B627" s="61"/>
      <c r="C627" s="43"/>
      <c r="D627" s="44"/>
      <c r="E627" s="37"/>
      <c r="F627" s="37"/>
      <c r="G627" s="37"/>
      <c r="H627" s="37"/>
      <c r="I627" s="37"/>
      <c r="J627" s="37"/>
    </row>
    <row r="628" spans="1:53" s="42" customFormat="1" ht="14.25" customHeight="1" x14ac:dyDescent="0.2">
      <c r="A628" s="37"/>
      <c r="B628" s="61"/>
      <c r="C628" s="43"/>
      <c r="D628" s="44"/>
      <c r="E628" s="37"/>
      <c r="F628" s="37"/>
      <c r="G628" s="37"/>
      <c r="H628" s="37"/>
      <c r="I628" s="37"/>
      <c r="J628" s="37"/>
    </row>
    <row r="629" spans="1:53" s="42" customFormat="1" ht="14.25" customHeight="1" x14ac:dyDescent="0.2">
      <c r="A629" s="37"/>
      <c r="B629" s="61"/>
      <c r="C629" s="43"/>
      <c r="D629" s="44"/>
      <c r="E629" s="37"/>
      <c r="F629" s="37"/>
      <c r="G629" s="37"/>
      <c r="H629" s="37"/>
      <c r="I629" s="37"/>
      <c r="J629" s="37"/>
    </row>
    <row r="630" spans="1:53" s="42" customFormat="1" ht="14.25" customHeight="1" x14ac:dyDescent="0.2">
      <c r="A630" s="37"/>
      <c r="B630" s="61"/>
      <c r="C630" s="43"/>
      <c r="D630" s="44"/>
      <c r="E630" s="37"/>
      <c r="F630" s="37"/>
      <c r="G630" s="37"/>
      <c r="H630" s="37"/>
      <c r="I630" s="37"/>
      <c r="J630" s="37"/>
    </row>
    <row r="631" spans="1:53" s="42" customFormat="1" ht="14.25" customHeight="1" x14ac:dyDescent="0.2">
      <c r="A631" s="37"/>
      <c r="B631" s="61"/>
      <c r="C631" s="43"/>
      <c r="D631" s="44"/>
      <c r="E631" s="37"/>
      <c r="F631" s="37"/>
      <c r="G631" s="37"/>
      <c r="H631" s="37"/>
      <c r="I631" s="37"/>
      <c r="J631" s="37"/>
    </row>
    <row r="632" spans="1:53" s="42" customFormat="1" ht="14.25" customHeight="1" x14ac:dyDescent="0.2">
      <c r="A632" s="37"/>
      <c r="B632" s="61"/>
      <c r="C632" s="46"/>
      <c r="D632" s="145"/>
      <c r="E632" s="146"/>
      <c r="F632" s="146"/>
      <c r="G632" s="37"/>
      <c r="H632" s="149"/>
      <c r="I632" s="149"/>
      <c r="J632" s="149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</row>
    <row r="633" spans="1:53" s="42" customFormat="1" ht="14.25" customHeight="1" x14ac:dyDescent="0.2">
      <c r="A633" s="37"/>
      <c r="B633" s="61"/>
      <c r="C633" s="43"/>
      <c r="D633" s="44"/>
      <c r="E633" s="37"/>
      <c r="F633" s="37"/>
      <c r="G633" s="37"/>
      <c r="H633" s="37"/>
      <c r="I633" s="37"/>
      <c r="J633" s="37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</row>
    <row r="634" spans="1:53" s="42" customFormat="1" ht="14.25" customHeight="1" x14ac:dyDescent="0.2">
      <c r="A634" s="140"/>
      <c r="B634" s="61"/>
      <c r="C634" s="43"/>
      <c r="D634" s="159"/>
      <c r="E634" s="140"/>
      <c r="F634" s="140"/>
      <c r="G634" s="140"/>
      <c r="H634" s="140"/>
      <c r="I634" s="140"/>
      <c r="J634" s="140"/>
    </row>
    <row r="635" spans="1:53" s="42" customFormat="1" ht="14.25" customHeight="1" x14ac:dyDescent="0.2">
      <c r="A635" s="127"/>
      <c r="B635" s="61"/>
      <c r="C635" s="43"/>
      <c r="D635" s="44"/>
      <c r="E635" s="37"/>
      <c r="F635" s="37"/>
      <c r="G635" s="37"/>
      <c r="H635" s="37"/>
      <c r="I635" s="37"/>
      <c r="J635" s="37"/>
    </row>
    <row r="636" spans="1:53" s="42" customFormat="1" ht="14.25" customHeight="1" x14ac:dyDescent="0.2">
      <c r="A636" s="37"/>
      <c r="B636" s="61"/>
      <c r="C636" s="46"/>
      <c r="D636" s="145"/>
      <c r="E636" s="146"/>
      <c r="F636" s="146"/>
      <c r="G636" s="37"/>
      <c r="H636" s="149"/>
      <c r="I636" s="149"/>
      <c r="J636" s="149"/>
    </row>
    <row r="637" spans="1:53" s="42" customFormat="1" ht="14.25" customHeight="1" x14ac:dyDescent="0.2">
      <c r="A637" s="37"/>
      <c r="B637" s="61"/>
      <c r="C637" s="43"/>
      <c r="D637" s="44"/>
      <c r="E637" s="37"/>
      <c r="F637" s="37"/>
      <c r="G637" s="37"/>
      <c r="H637" s="37"/>
      <c r="I637" s="37"/>
      <c r="J637" s="37"/>
    </row>
    <row r="638" spans="1:53" s="42" customFormat="1" ht="14.25" customHeight="1" x14ac:dyDescent="0.2">
      <c r="A638" s="37"/>
      <c r="B638" s="61"/>
      <c r="C638" s="43"/>
      <c r="D638" s="44"/>
      <c r="E638" s="37"/>
      <c r="F638" s="37"/>
      <c r="G638" s="37"/>
      <c r="H638" s="37"/>
      <c r="I638" s="37"/>
      <c r="J638" s="37"/>
    </row>
    <row r="639" spans="1:53" s="42" customFormat="1" ht="14.25" customHeight="1" x14ac:dyDescent="0.2">
      <c r="A639" s="37"/>
      <c r="B639" s="61"/>
      <c r="C639" s="43"/>
      <c r="D639" s="44"/>
      <c r="E639" s="37"/>
      <c r="F639" s="37"/>
      <c r="G639" s="37"/>
      <c r="H639" s="37"/>
      <c r="I639" s="37"/>
      <c r="J639" s="37"/>
    </row>
    <row r="640" spans="1:53" s="42" customFormat="1" ht="14.25" customHeight="1" x14ac:dyDescent="0.2">
      <c r="A640" s="37"/>
      <c r="B640" s="61"/>
      <c r="C640" s="43"/>
      <c r="D640" s="44"/>
      <c r="E640" s="37"/>
      <c r="F640" s="37"/>
      <c r="G640" s="37"/>
      <c r="H640" s="37"/>
      <c r="I640" s="37"/>
      <c r="J640" s="37"/>
    </row>
    <row r="641" spans="1:10" s="42" customFormat="1" ht="14.25" customHeight="1" x14ac:dyDescent="0.2">
      <c r="A641" s="37"/>
      <c r="B641" s="61"/>
      <c r="C641" s="43"/>
      <c r="D641" s="44"/>
      <c r="E641" s="37"/>
      <c r="F641" s="37"/>
      <c r="G641" s="37"/>
      <c r="H641" s="37"/>
      <c r="I641" s="37"/>
      <c r="J641" s="37"/>
    </row>
    <row r="642" spans="1:10" s="42" customFormat="1" ht="14.25" customHeight="1" x14ac:dyDescent="0.2">
      <c r="A642" s="37"/>
      <c r="B642" s="61"/>
      <c r="C642" s="43"/>
      <c r="D642" s="44"/>
      <c r="E642" s="37"/>
      <c r="F642" s="37"/>
      <c r="G642" s="37"/>
      <c r="H642" s="37"/>
      <c r="I642" s="37"/>
      <c r="J642" s="37"/>
    </row>
    <row r="643" spans="1:10" s="42" customFormat="1" ht="14.25" customHeight="1" x14ac:dyDescent="0.2">
      <c r="A643" s="37"/>
      <c r="B643" s="61"/>
      <c r="C643" s="43"/>
      <c r="D643" s="44"/>
      <c r="E643" s="37"/>
      <c r="F643" s="37"/>
      <c r="G643" s="37"/>
      <c r="H643" s="37"/>
      <c r="I643" s="37"/>
      <c r="J643" s="37"/>
    </row>
    <row r="644" spans="1:10" s="42" customFormat="1" ht="14.25" customHeight="1" x14ac:dyDescent="0.2">
      <c r="A644" s="140"/>
      <c r="B644" s="61"/>
      <c r="C644" s="43"/>
      <c r="D644" s="159"/>
      <c r="E644" s="140"/>
      <c r="F644" s="140"/>
      <c r="G644" s="140"/>
      <c r="H644" s="140"/>
      <c r="I644" s="140"/>
      <c r="J644" s="140"/>
    </row>
    <row r="645" spans="1:10" s="42" customFormat="1" ht="14.25" customHeight="1" x14ac:dyDescent="0.2">
      <c r="A645" s="37"/>
      <c r="B645" s="61"/>
      <c r="C645" s="46"/>
      <c r="D645" s="69"/>
      <c r="E645" s="47"/>
      <c r="F645" s="47"/>
      <c r="G645" s="45"/>
      <c r="H645" s="48"/>
      <c r="I645" s="48"/>
      <c r="J645" s="48"/>
    </row>
    <row r="646" spans="1:10" s="42" customFormat="1" ht="14.25" customHeight="1" x14ac:dyDescent="0.2">
      <c r="A646" s="37"/>
      <c r="B646" s="61"/>
      <c r="C646" s="46"/>
      <c r="D646" s="69"/>
      <c r="E646" s="47"/>
      <c r="F646" s="47"/>
      <c r="G646" s="45"/>
      <c r="H646" s="48"/>
      <c r="I646" s="48"/>
      <c r="J646" s="48"/>
    </row>
    <row r="647" spans="1:10" s="42" customFormat="1" ht="14.25" customHeight="1" x14ac:dyDescent="0.2">
      <c r="A647" s="37"/>
      <c r="B647" s="61"/>
      <c r="C647" s="46"/>
      <c r="D647" s="69"/>
      <c r="E647" s="47"/>
      <c r="F647" s="47"/>
      <c r="G647" s="37"/>
      <c r="H647" s="48"/>
      <c r="I647" s="48"/>
      <c r="J647" s="48"/>
    </row>
    <row r="648" spans="1:10" s="42" customFormat="1" ht="14.25" customHeight="1" x14ac:dyDescent="0.2">
      <c r="A648" s="37" t="s">
        <v>503</v>
      </c>
      <c r="B648" s="61" t="s">
        <v>206</v>
      </c>
      <c r="C648" s="43">
        <v>45034</v>
      </c>
      <c r="D648" s="44">
        <v>0.40625</v>
      </c>
      <c r="E648" s="37" t="s">
        <v>24</v>
      </c>
      <c r="F648" s="37">
        <v>25</v>
      </c>
      <c r="G648" s="37" t="s">
        <v>590</v>
      </c>
      <c r="H648" s="37" t="s">
        <v>448</v>
      </c>
      <c r="I648" s="37" t="s">
        <v>81</v>
      </c>
      <c r="J648" s="37" t="s">
        <v>122</v>
      </c>
    </row>
    <row r="649" spans="1:10" s="42" customFormat="1" ht="14.25" customHeight="1" x14ac:dyDescent="0.2">
      <c r="A649" s="37" t="s">
        <v>508</v>
      </c>
      <c r="B649" s="61" t="s">
        <v>200</v>
      </c>
      <c r="C649" s="43">
        <v>45034</v>
      </c>
      <c r="D649" s="44">
        <v>0.375</v>
      </c>
      <c r="E649" s="37" t="s">
        <v>288</v>
      </c>
      <c r="F649" s="37"/>
      <c r="G649" s="37"/>
      <c r="H649" s="37"/>
      <c r="I649" s="37"/>
      <c r="J649" s="37"/>
    </row>
    <row r="650" spans="1:10" s="42" customFormat="1" ht="14.25" customHeight="1" x14ac:dyDescent="0.2">
      <c r="A650" s="37" t="s">
        <v>501</v>
      </c>
      <c r="B650" s="61" t="s">
        <v>174</v>
      </c>
      <c r="C650" s="46">
        <v>45034</v>
      </c>
      <c r="D650" s="225">
        <v>0.33333333333333331</v>
      </c>
      <c r="E650" s="138" t="s">
        <v>636</v>
      </c>
      <c r="F650" s="138"/>
      <c r="G650" s="138"/>
      <c r="H650" s="37"/>
      <c r="I650" s="139"/>
      <c r="J650" s="139"/>
    </row>
    <row r="651" spans="1:10" s="42" customFormat="1" ht="14.25" customHeight="1" x14ac:dyDescent="0.2">
      <c r="A651" s="37" t="s">
        <v>501</v>
      </c>
      <c r="B651" s="61" t="s">
        <v>174</v>
      </c>
      <c r="C651" s="46">
        <v>45034</v>
      </c>
      <c r="D651" s="225">
        <v>0.375</v>
      </c>
      <c r="E651" s="138" t="s">
        <v>30</v>
      </c>
      <c r="F651" s="138"/>
      <c r="G651" s="138"/>
      <c r="H651" s="37"/>
      <c r="I651" s="139"/>
      <c r="J651" s="139"/>
    </row>
    <row r="652" spans="1:10" s="42" customFormat="1" ht="14.25" customHeight="1" x14ac:dyDescent="0.2">
      <c r="A652" s="37" t="s">
        <v>501</v>
      </c>
      <c r="B652" s="61" t="s">
        <v>174</v>
      </c>
      <c r="C652" s="46">
        <v>45034</v>
      </c>
      <c r="D652" s="225">
        <v>0.41666666666666669</v>
      </c>
      <c r="E652" s="138" t="s">
        <v>31</v>
      </c>
      <c r="F652" s="138"/>
      <c r="G652" s="138"/>
      <c r="H652" s="37"/>
      <c r="I652" s="139"/>
      <c r="J652" s="139"/>
    </row>
    <row r="653" spans="1:10" s="42" customFormat="1" ht="14.25" customHeight="1" x14ac:dyDescent="0.2">
      <c r="A653" s="37" t="s">
        <v>506</v>
      </c>
      <c r="B653" s="61" t="s">
        <v>94</v>
      </c>
      <c r="C653" s="43">
        <v>45035</v>
      </c>
      <c r="D653" s="44"/>
      <c r="E653" s="37" t="s">
        <v>289</v>
      </c>
      <c r="F653" s="37">
        <v>28</v>
      </c>
      <c r="G653" s="37"/>
      <c r="H653" s="37" t="s">
        <v>456</v>
      </c>
      <c r="I653" s="37" t="s">
        <v>81</v>
      </c>
      <c r="J653" s="37" t="s">
        <v>95</v>
      </c>
    </row>
    <row r="654" spans="1:10" s="42" customFormat="1" ht="14.25" customHeight="1" x14ac:dyDescent="0.2">
      <c r="A654" s="37" t="s">
        <v>506</v>
      </c>
      <c r="B654" s="61" t="s">
        <v>94</v>
      </c>
      <c r="C654" s="43">
        <v>45035</v>
      </c>
      <c r="D654" s="44"/>
      <c r="E654" s="37" t="s">
        <v>288</v>
      </c>
      <c r="F654" s="37">
        <v>26</v>
      </c>
      <c r="G654" s="37"/>
      <c r="H654" s="37" t="s">
        <v>456</v>
      </c>
      <c r="I654" s="37" t="s">
        <v>81</v>
      </c>
      <c r="J654" s="37" t="s">
        <v>95</v>
      </c>
    </row>
    <row r="655" spans="1:10" s="42" customFormat="1" ht="14.25" customHeight="1" x14ac:dyDescent="0.2">
      <c r="A655" s="37" t="s">
        <v>504</v>
      </c>
      <c r="B655" s="61" t="s">
        <v>171</v>
      </c>
      <c r="C655" s="39">
        <v>45035</v>
      </c>
      <c r="D655" s="70">
        <v>0.39583333333333331</v>
      </c>
      <c r="E655" s="40" t="s">
        <v>24</v>
      </c>
      <c r="F655" s="40">
        <v>19</v>
      </c>
      <c r="G655" s="37"/>
      <c r="H655" s="37" t="s">
        <v>596</v>
      </c>
      <c r="I655" s="37" t="s">
        <v>81</v>
      </c>
      <c r="J655" s="37" t="s">
        <v>413</v>
      </c>
    </row>
    <row r="656" spans="1:10" s="42" customFormat="1" ht="14.25" customHeight="1" x14ac:dyDescent="0.2">
      <c r="A656" s="37" t="s">
        <v>502</v>
      </c>
      <c r="B656" s="61" t="s">
        <v>172</v>
      </c>
      <c r="C656" s="46">
        <v>45035</v>
      </c>
      <c r="D656" s="69">
        <v>0.63541666666666663</v>
      </c>
      <c r="E656" s="47" t="s">
        <v>27</v>
      </c>
      <c r="F656" s="47">
        <v>26</v>
      </c>
      <c r="G656" s="45" t="s">
        <v>639</v>
      </c>
      <c r="H656" s="37" t="s">
        <v>596</v>
      </c>
      <c r="I656" s="48" t="s">
        <v>81</v>
      </c>
      <c r="J656" s="48" t="s">
        <v>413</v>
      </c>
    </row>
    <row r="657" spans="1:10" s="42" customFormat="1" ht="14.25" customHeight="1" x14ac:dyDescent="0.2">
      <c r="A657" s="37" t="s">
        <v>508</v>
      </c>
      <c r="B657" s="61" t="s">
        <v>183</v>
      </c>
      <c r="C657" s="46">
        <v>45035</v>
      </c>
      <c r="D657" s="69">
        <v>0.63541666666666663</v>
      </c>
      <c r="E657" s="47" t="s">
        <v>24</v>
      </c>
      <c r="F657" s="47">
        <v>50</v>
      </c>
      <c r="G657" s="45" t="s">
        <v>554</v>
      </c>
      <c r="H657" s="48" t="s">
        <v>62</v>
      </c>
      <c r="I657" s="48" t="s">
        <v>81</v>
      </c>
      <c r="J657" s="48" t="s">
        <v>136</v>
      </c>
    </row>
    <row r="658" spans="1:10" s="42" customFormat="1" ht="14.25" customHeight="1" x14ac:dyDescent="0.2">
      <c r="A658" s="37" t="s">
        <v>508</v>
      </c>
      <c r="B658" s="61" t="s">
        <v>183</v>
      </c>
      <c r="C658" s="43">
        <v>45035</v>
      </c>
      <c r="D658" s="44">
        <v>0.65625</v>
      </c>
      <c r="E658" s="37" t="s">
        <v>597</v>
      </c>
      <c r="F658" s="37">
        <v>50</v>
      </c>
      <c r="G658" s="37" t="s">
        <v>554</v>
      </c>
      <c r="H658" s="37" t="s">
        <v>62</v>
      </c>
      <c r="I658" s="37" t="s">
        <v>81</v>
      </c>
      <c r="J658" s="37" t="s">
        <v>136</v>
      </c>
    </row>
    <row r="659" spans="1:10" s="42" customFormat="1" ht="14.25" customHeight="1" x14ac:dyDescent="0.2">
      <c r="A659" s="37" t="s">
        <v>507</v>
      </c>
      <c r="B659" s="61" t="s">
        <v>205</v>
      </c>
      <c r="C659" s="43">
        <v>45035</v>
      </c>
      <c r="D659" s="44">
        <v>0.39583333333333331</v>
      </c>
      <c r="E659" s="37" t="s">
        <v>22</v>
      </c>
      <c r="F659" s="37">
        <v>24</v>
      </c>
      <c r="G659" s="64" t="s">
        <v>616</v>
      </c>
      <c r="H659" s="37" t="s">
        <v>448</v>
      </c>
      <c r="I659" s="37" t="s">
        <v>81</v>
      </c>
      <c r="J659" s="37" t="s">
        <v>121</v>
      </c>
    </row>
    <row r="660" spans="1:10" s="42" customFormat="1" ht="14.25" customHeight="1" x14ac:dyDescent="0.2">
      <c r="A660" s="37" t="s">
        <v>504</v>
      </c>
      <c r="B660" s="61" t="s">
        <v>190</v>
      </c>
      <c r="C660" s="39">
        <v>45035</v>
      </c>
      <c r="D660" s="70">
        <v>0.39583333333333331</v>
      </c>
      <c r="E660" s="40" t="s">
        <v>289</v>
      </c>
      <c r="F660" s="40">
        <v>28</v>
      </c>
      <c r="G660" s="64" t="s">
        <v>576</v>
      </c>
      <c r="H660" s="37" t="s">
        <v>141</v>
      </c>
      <c r="I660" s="37" t="s">
        <v>81</v>
      </c>
      <c r="J660" s="37" t="s">
        <v>142</v>
      </c>
    </row>
    <row r="661" spans="1:10" s="42" customFormat="1" ht="14.25" customHeight="1" x14ac:dyDescent="0.2">
      <c r="A661" s="37" t="s">
        <v>505</v>
      </c>
      <c r="B661" s="61" t="s">
        <v>160</v>
      </c>
      <c r="C661" s="43">
        <v>45036</v>
      </c>
      <c r="D661" s="44">
        <v>0.39583333333333331</v>
      </c>
      <c r="E661" s="37" t="s">
        <v>21</v>
      </c>
      <c r="F661" s="37">
        <v>40</v>
      </c>
      <c r="G661" s="37" t="s">
        <v>567</v>
      </c>
      <c r="H661" s="37" t="s">
        <v>62</v>
      </c>
      <c r="I661" s="37" t="s">
        <v>81</v>
      </c>
      <c r="J661" s="37" t="s">
        <v>86</v>
      </c>
    </row>
    <row r="662" spans="1:10" s="42" customFormat="1" ht="14.25" customHeight="1" x14ac:dyDescent="0.2">
      <c r="A662" s="37" t="s">
        <v>506</v>
      </c>
      <c r="B662" s="61" t="s">
        <v>171</v>
      </c>
      <c r="C662" s="43">
        <v>45036</v>
      </c>
      <c r="D662" s="44">
        <v>0.39583333333333331</v>
      </c>
      <c r="E662" s="37" t="s">
        <v>23</v>
      </c>
      <c r="F662" s="37">
        <v>25</v>
      </c>
      <c r="G662" s="37"/>
      <c r="H662" s="37" t="s">
        <v>596</v>
      </c>
      <c r="I662" s="37" t="s">
        <v>81</v>
      </c>
      <c r="J662" s="37" t="s">
        <v>413</v>
      </c>
    </row>
    <row r="663" spans="1:10" s="42" customFormat="1" ht="14.25" customHeight="1" x14ac:dyDescent="0.2">
      <c r="A663" s="37" t="s">
        <v>505</v>
      </c>
      <c r="B663" s="61" t="s">
        <v>161</v>
      </c>
      <c r="C663" s="43">
        <v>45036</v>
      </c>
      <c r="D663" s="44">
        <v>0.39583333333333331</v>
      </c>
      <c r="E663" s="37" t="s">
        <v>22</v>
      </c>
      <c r="F663" s="37">
        <v>48</v>
      </c>
      <c r="G663" s="37" t="s">
        <v>567</v>
      </c>
      <c r="H663" s="37" t="s">
        <v>62</v>
      </c>
      <c r="I663" s="37" t="s">
        <v>81</v>
      </c>
      <c r="J663" s="37" t="s">
        <v>86</v>
      </c>
    </row>
    <row r="664" spans="1:10" s="42" customFormat="1" ht="14.25" customHeight="1" x14ac:dyDescent="0.2">
      <c r="A664" s="37" t="s">
        <v>507</v>
      </c>
      <c r="B664" s="61" t="s">
        <v>205</v>
      </c>
      <c r="C664" s="43">
        <v>45036</v>
      </c>
      <c r="D664" s="44">
        <v>0.39583333333333331</v>
      </c>
      <c r="E664" s="37" t="s">
        <v>23</v>
      </c>
      <c r="F664" s="37">
        <v>22</v>
      </c>
      <c r="G664" s="64" t="s">
        <v>617</v>
      </c>
      <c r="H664" s="37" t="s">
        <v>448</v>
      </c>
      <c r="I664" s="37" t="s">
        <v>81</v>
      </c>
      <c r="J664" s="37" t="s">
        <v>121</v>
      </c>
    </row>
    <row r="665" spans="1:10" s="42" customFormat="1" ht="14.25" customHeight="1" x14ac:dyDescent="0.2">
      <c r="A665" s="37" t="s">
        <v>507</v>
      </c>
      <c r="B665" s="61" t="s">
        <v>183</v>
      </c>
      <c r="C665" s="43">
        <v>45037</v>
      </c>
      <c r="D665" s="44">
        <v>0.625</v>
      </c>
      <c r="E665" s="37" t="s">
        <v>24</v>
      </c>
      <c r="F665" s="37">
        <v>25</v>
      </c>
      <c r="G665" s="37"/>
      <c r="H665" s="37" t="s">
        <v>62</v>
      </c>
      <c r="I665" s="37" t="s">
        <v>81</v>
      </c>
      <c r="J665" s="37" t="s">
        <v>136</v>
      </c>
    </row>
    <row r="666" spans="1:10" s="42" customFormat="1" ht="14.25" customHeight="1" x14ac:dyDescent="0.2">
      <c r="A666" s="37" t="s">
        <v>507</v>
      </c>
      <c r="B666" s="61" t="s">
        <v>183</v>
      </c>
      <c r="C666" s="43">
        <v>45037</v>
      </c>
      <c r="D666" s="44">
        <v>0.65625</v>
      </c>
      <c r="E666" s="37" t="s">
        <v>25</v>
      </c>
      <c r="F666" s="37">
        <v>23</v>
      </c>
      <c r="G666" s="37"/>
      <c r="H666" s="37" t="s">
        <v>62</v>
      </c>
      <c r="I666" s="37" t="s">
        <v>81</v>
      </c>
      <c r="J666" s="37" t="s">
        <v>136</v>
      </c>
    </row>
    <row r="667" spans="1:10" s="42" customFormat="1" ht="14.25" customHeight="1" x14ac:dyDescent="0.2">
      <c r="A667" s="37" t="s">
        <v>507</v>
      </c>
      <c r="B667" s="61" t="s">
        <v>200</v>
      </c>
      <c r="C667" s="43">
        <v>45037</v>
      </c>
      <c r="D667" s="44">
        <v>0.375</v>
      </c>
      <c r="E667" s="37" t="s">
        <v>288</v>
      </c>
      <c r="F667" s="37">
        <v>22</v>
      </c>
      <c r="G667" s="37"/>
      <c r="H667" s="37" t="s">
        <v>114</v>
      </c>
      <c r="I667" s="37" t="s">
        <v>81</v>
      </c>
      <c r="J667" s="37" t="s">
        <v>115</v>
      </c>
    </row>
    <row r="668" spans="1:10" s="42" customFormat="1" ht="14.25" customHeight="1" x14ac:dyDescent="0.2">
      <c r="A668" s="37" t="s">
        <v>504</v>
      </c>
      <c r="B668" s="61" t="s">
        <v>170</v>
      </c>
      <c r="C668" s="39">
        <v>45041</v>
      </c>
      <c r="D668" s="70">
        <v>0.375</v>
      </c>
      <c r="E668" s="40" t="s">
        <v>549</v>
      </c>
      <c r="F668" s="40">
        <v>17</v>
      </c>
      <c r="G668" s="37"/>
      <c r="H668" s="37" t="s">
        <v>596</v>
      </c>
      <c r="I668" s="37" t="s">
        <v>81</v>
      </c>
      <c r="J668" s="37" t="s">
        <v>413</v>
      </c>
    </row>
    <row r="669" spans="1:10" s="42" customFormat="1" ht="14.25" customHeight="1" x14ac:dyDescent="0.2">
      <c r="A669" s="37" t="s">
        <v>504</v>
      </c>
      <c r="B669" s="61" t="s">
        <v>205</v>
      </c>
      <c r="C669" s="39">
        <v>45041</v>
      </c>
      <c r="D669" s="70">
        <v>0.4375</v>
      </c>
      <c r="E669" s="40" t="s">
        <v>549</v>
      </c>
      <c r="F669" s="40">
        <v>17</v>
      </c>
      <c r="G669" s="37" t="s">
        <v>550</v>
      </c>
      <c r="H669" s="37" t="s">
        <v>448</v>
      </c>
      <c r="I669" s="37" t="s">
        <v>81</v>
      </c>
      <c r="J669" s="37" t="s">
        <v>121</v>
      </c>
    </row>
    <row r="670" spans="1:10" s="42" customFormat="1" ht="14.25" customHeight="1" x14ac:dyDescent="0.2">
      <c r="A670" s="37" t="s">
        <v>501</v>
      </c>
      <c r="B670" s="61" t="s">
        <v>200</v>
      </c>
      <c r="C670" s="39">
        <v>45042</v>
      </c>
      <c r="D670" s="70">
        <v>0.375</v>
      </c>
      <c r="E670" s="40" t="s">
        <v>27</v>
      </c>
      <c r="F670" s="40">
        <v>25</v>
      </c>
      <c r="G670" s="38"/>
      <c r="H670" s="41" t="s">
        <v>114</v>
      </c>
      <c r="I670" s="41" t="s">
        <v>81</v>
      </c>
      <c r="J670" s="41" t="s">
        <v>115</v>
      </c>
    </row>
    <row r="671" spans="1:10" s="42" customFormat="1" ht="14.25" customHeight="1" x14ac:dyDescent="0.2">
      <c r="A671" s="37" t="s">
        <v>511</v>
      </c>
      <c r="B671" s="61" t="s">
        <v>169</v>
      </c>
      <c r="C671" s="43">
        <v>45042</v>
      </c>
      <c r="D671" s="44">
        <v>0.41666666666666669</v>
      </c>
      <c r="E671" s="37" t="s">
        <v>20</v>
      </c>
      <c r="F671" s="37">
        <v>10</v>
      </c>
      <c r="G671" s="37"/>
      <c r="H671" s="37" t="s">
        <v>535</v>
      </c>
      <c r="I671" s="37" t="s">
        <v>535</v>
      </c>
      <c r="J671" s="37" t="s">
        <v>535</v>
      </c>
    </row>
    <row r="672" spans="1:10" s="42" customFormat="1" ht="14.25" customHeight="1" x14ac:dyDescent="0.2">
      <c r="A672" s="37" t="s">
        <v>508</v>
      </c>
      <c r="B672" s="61" t="s">
        <v>205</v>
      </c>
      <c r="C672" s="43">
        <v>45042</v>
      </c>
      <c r="D672" s="44">
        <v>0.41666666666666669</v>
      </c>
      <c r="E672" s="37" t="s">
        <v>21</v>
      </c>
      <c r="F672" s="37">
        <v>18</v>
      </c>
      <c r="G672" s="64" t="s">
        <v>582</v>
      </c>
      <c r="H672" s="37" t="s">
        <v>448</v>
      </c>
      <c r="I672" s="37" t="s">
        <v>81</v>
      </c>
      <c r="J672" s="37" t="s">
        <v>121</v>
      </c>
    </row>
    <row r="673" spans="1:10" s="42" customFormat="1" ht="14.25" customHeight="1" x14ac:dyDescent="0.2">
      <c r="A673" s="37" t="s">
        <v>502</v>
      </c>
      <c r="B673" s="61" t="s">
        <v>181</v>
      </c>
      <c r="C673" s="43">
        <v>45042</v>
      </c>
      <c r="D673" s="44">
        <v>0.39583333333333331</v>
      </c>
      <c r="E673" s="37" t="s">
        <v>27</v>
      </c>
      <c r="F673" s="37">
        <v>26</v>
      </c>
      <c r="G673" s="37" t="s">
        <v>494</v>
      </c>
      <c r="H673" s="37" t="s">
        <v>271</v>
      </c>
      <c r="I673" s="37" t="s">
        <v>533</v>
      </c>
      <c r="J673" s="37" t="s">
        <v>496</v>
      </c>
    </row>
    <row r="674" spans="1:10" s="42" customFormat="1" ht="14.25" customHeight="1" x14ac:dyDescent="0.2">
      <c r="A674" s="37" t="s">
        <v>507</v>
      </c>
      <c r="B674" s="61" t="s">
        <v>181</v>
      </c>
      <c r="C674" s="43">
        <v>45042</v>
      </c>
      <c r="D674" s="44">
        <v>0.45833333333333331</v>
      </c>
      <c r="E674" s="37" t="s">
        <v>26</v>
      </c>
      <c r="F674" s="37">
        <v>22</v>
      </c>
      <c r="G674" s="37" t="s">
        <v>494</v>
      </c>
      <c r="H674" s="37" t="s">
        <v>271</v>
      </c>
      <c r="I674" s="37" t="s">
        <v>533</v>
      </c>
      <c r="J674" s="37" t="s">
        <v>498</v>
      </c>
    </row>
    <row r="675" spans="1:10" s="42" customFormat="1" ht="14.25" customHeight="1" x14ac:dyDescent="0.2">
      <c r="A675" s="37" t="s">
        <v>504</v>
      </c>
      <c r="B675" s="61" t="s">
        <v>181</v>
      </c>
      <c r="C675" s="43">
        <v>45042</v>
      </c>
      <c r="D675" s="44">
        <v>0.39583333333333331</v>
      </c>
      <c r="E675" s="37" t="s">
        <v>26</v>
      </c>
      <c r="F675" s="37">
        <v>23</v>
      </c>
      <c r="G675" s="37" t="s">
        <v>494</v>
      </c>
      <c r="H675" s="37" t="s">
        <v>271</v>
      </c>
      <c r="I675" s="37" t="s">
        <v>533</v>
      </c>
      <c r="J675" s="37" t="s">
        <v>498</v>
      </c>
    </row>
    <row r="676" spans="1:10" s="42" customFormat="1" ht="14.25" customHeight="1" x14ac:dyDescent="0.2">
      <c r="A676" s="37" t="s">
        <v>503</v>
      </c>
      <c r="B676" s="61" t="s">
        <v>181</v>
      </c>
      <c r="C676" s="43">
        <v>45042</v>
      </c>
      <c r="D676" s="44">
        <v>0.39583333333333331</v>
      </c>
      <c r="E676" s="37" t="s">
        <v>26</v>
      </c>
      <c r="F676" s="37">
        <v>25</v>
      </c>
      <c r="G676" s="37" t="s">
        <v>494</v>
      </c>
      <c r="H676" s="37" t="s">
        <v>271</v>
      </c>
      <c r="I676" s="37" t="s">
        <v>533</v>
      </c>
      <c r="J676" s="37" t="s">
        <v>498</v>
      </c>
    </row>
    <row r="677" spans="1:10" s="42" customFormat="1" ht="14.25" customHeight="1" x14ac:dyDescent="0.2">
      <c r="A677" s="37" t="s">
        <v>502</v>
      </c>
      <c r="B677" s="61" t="s">
        <v>181</v>
      </c>
      <c r="C677" s="43">
        <v>45042</v>
      </c>
      <c r="D677" s="44">
        <v>0.39583333333333331</v>
      </c>
      <c r="E677" s="37" t="s">
        <v>26</v>
      </c>
      <c r="F677" s="37">
        <v>25</v>
      </c>
      <c r="G677" s="37" t="s">
        <v>494</v>
      </c>
      <c r="H677" s="37" t="s">
        <v>271</v>
      </c>
      <c r="I677" s="37" t="s">
        <v>533</v>
      </c>
      <c r="J677" s="37" t="s">
        <v>498</v>
      </c>
    </row>
    <row r="678" spans="1:10" s="42" customFormat="1" ht="14.25" customHeight="1" x14ac:dyDescent="0.2">
      <c r="A678" s="37" t="s">
        <v>501</v>
      </c>
      <c r="B678" s="61" t="s">
        <v>181</v>
      </c>
      <c r="C678" s="43">
        <v>45042</v>
      </c>
      <c r="D678" s="44">
        <v>0.39583333333333331</v>
      </c>
      <c r="E678" s="37" t="s">
        <v>26</v>
      </c>
      <c r="F678" s="37">
        <v>25</v>
      </c>
      <c r="G678" s="37" t="s">
        <v>494</v>
      </c>
      <c r="H678" s="37" t="s">
        <v>271</v>
      </c>
      <c r="I678" s="37" t="s">
        <v>533</v>
      </c>
      <c r="J678" s="37" t="s">
        <v>498</v>
      </c>
    </row>
    <row r="679" spans="1:10" s="42" customFormat="1" ht="14.25" customHeight="1" x14ac:dyDescent="0.2">
      <c r="A679" s="37" t="s">
        <v>506</v>
      </c>
      <c r="B679" s="61" t="s">
        <v>181</v>
      </c>
      <c r="C679" s="43">
        <v>45042</v>
      </c>
      <c r="D679" s="44">
        <v>0.45833333333333331</v>
      </c>
      <c r="E679" s="37" t="s">
        <v>26</v>
      </c>
      <c r="F679" s="37">
        <v>24</v>
      </c>
      <c r="G679" s="37" t="s">
        <v>494</v>
      </c>
      <c r="H679" s="37" t="s">
        <v>271</v>
      </c>
      <c r="I679" s="37" t="s">
        <v>533</v>
      </c>
      <c r="J679" s="37" t="s">
        <v>498</v>
      </c>
    </row>
    <row r="680" spans="1:10" s="42" customFormat="1" ht="14.25" customHeight="1" x14ac:dyDescent="0.2">
      <c r="A680" s="37" t="s">
        <v>508</v>
      </c>
      <c r="B680" s="61" t="s">
        <v>181</v>
      </c>
      <c r="C680" s="43">
        <v>45042</v>
      </c>
      <c r="D680" s="44">
        <v>0.45833333333333331</v>
      </c>
      <c r="E680" s="37" t="s">
        <v>26</v>
      </c>
      <c r="F680" s="37">
        <v>24</v>
      </c>
      <c r="G680" s="37" t="s">
        <v>494</v>
      </c>
      <c r="H680" s="37" t="s">
        <v>271</v>
      </c>
      <c r="I680" s="37" t="s">
        <v>533</v>
      </c>
      <c r="J680" s="37" t="s">
        <v>498</v>
      </c>
    </row>
    <row r="681" spans="1:10" s="42" customFormat="1" ht="14.25" customHeight="1" x14ac:dyDescent="0.2">
      <c r="A681" s="37" t="s">
        <v>505</v>
      </c>
      <c r="B681" s="61" t="s">
        <v>181</v>
      </c>
      <c r="C681" s="43">
        <v>45042</v>
      </c>
      <c r="D681" s="44">
        <v>0.45833333333333331</v>
      </c>
      <c r="E681" s="37" t="s">
        <v>26</v>
      </c>
      <c r="F681" s="37">
        <v>51</v>
      </c>
      <c r="G681" s="37" t="s">
        <v>494</v>
      </c>
      <c r="H681" s="37" t="s">
        <v>271</v>
      </c>
      <c r="I681" s="37" t="s">
        <v>533</v>
      </c>
      <c r="J681" s="37" t="s">
        <v>498</v>
      </c>
    </row>
    <row r="682" spans="1:10" s="42" customFormat="1" ht="14.25" customHeight="1" x14ac:dyDescent="0.2">
      <c r="A682" s="37" t="s">
        <v>546</v>
      </c>
      <c r="B682" s="61" t="s">
        <v>184</v>
      </c>
      <c r="C682" s="66">
        <v>45043</v>
      </c>
      <c r="D682" s="73">
        <v>0.375</v>
      </c>
      <c r="E682" s="67" t="s">
        <v>33</v>
      </c>
      <c r="F682" s="67">
        <v>17</v>
      </c>
      <c r="G682" s="50" t="s">
        <v>610</v>
      </c>
      <c r="H682" s="48" t="s">
        <v>453</v>
      </c>
      <c r="I682" s="48" t="s">
        <v>463</v>
      </c>
      <c r="J682" s="48" t="s">
        <v>396</v>
      </c>
    </row>
    <row r="683" spans="1:10" s="42" customFormat="1" ht="14.25" customHeight="1" x14ac:dyDescent="0.2">
      <c r="A683" s="37" t="s">
        <v>511</v>
      </c>
      <c r="B683" s="61" t="s">
        <v>205</v>
      </c>
      <c r="C683" s="43">
        <v>45043</v>
      </c>
      <c r="D683" s="44">
        <v>0.41666666666666669</v>
      </c>
      <c r="E683" s="37" t="s">
        <v>19</v>
      </c>
      <c r="F683" s="37">
        <v>11</v>
      </c>
      <c r="G683" s="37"/>
      <c r="H683" s="37" t="s">
        <v>535</v>
      </c>
      <c r="I683" s="37" t="s">
        <v>535</v>
      </c>
      <c r="J683" s="37" t="s">
        <v>535</v>
      </c>
    </row>
    <row r="684" spans="1:10" s="42" customFormat="1" ht="14.25" customHeight="1" x14ac:dyDescent="0.2">
      <c r="A684" s="37" t="s">
        <v>507</v>
      </c>
      <c r="B684" s="61" t="s">
        <v>648</v>
      </c>
      <c r="C684" s="43">
        <v>45043</v>
      </c>
      <c r="D684" s="44"/>
      <c r="E684" s="37"/>
      <c r="F684" s="37"/>
      <c r="G684" s="37"/>
      <c r="H684" s="37"/>
      <c r="I684" s="37"/>
      <c r="J684" s="37"/>
    </row>
    <row r="685" spans="1:10" s="42" customFormat="1" ht="14.25" customHeight="1" x14ac:dyDescent="0.2">
      <c r="A685" s="37" t="s">
        <v>505</v>
      </c>
      <c r="B685" s="61" t="s">
        <v>105</v>
      </c>
      <c r="C685" s="43">
        <v>45044</v>
      </c>
      <c r="D685" s="44">
        <v>0.39583333333333331</v>
      </c>
      <c r="E685" s="37" t="s">
        <v>607</v>
      </c>
      <c r="F685" s="37">
        <v>25</v>
      </c>
      <c r="G685" s="37"/>
      <c r="H685" s="37" t="s">
        <v>62</v>
      </c>
      <c r="I685" s="37" t="s">
        <v>102</v>
      </c>
      <c r="J685" s="37" t="s">
        <v>398</v>
      </c>
    </row>
    <row r="686" spans="1:10" s="42" customFormat="1" ht="14.25" customHeight="1" x14ac:dyDescent="0.2">
      <c r="A686" s="37" t="s">
        <v>505</v>
      </c>
      <c r="B686" s="61" t="s">
        <v>222</v>
      </c>
      <c r="C686" s="43">
        <v>45044</v>
      </c>
      <c r="D686" s="44">
        <v>0.39583333333333331</v>
      </c>
      <c r="E686" s="37" t="s">
        <v>572</v>
      </c>
      <c r="F686" s="37">
        <v>26</v>
      </c>
      <c r="G686" s="37" t="s">
        <v>574</v>
      </c>
      <c r="H686" s="37" t="s">
        <v>442</v>
      </c>
      <c r="I686" s="37" t="s">
        <v>470</v>
      </c>
      <c r="J686" s="37" t="s">
        <v>259</v>
      </c>
    </row>
    <row r="687" spans="1:10" s="42" customFormat="1" ht="14.25" customHeight="1" x14ac:dyDescent="0.2">
      <c r="A687" s="140" t="s">
        <v>505</v>
      </c>
      <c r="B687" s="61" t="s">
        <v>105</v>
      </c>
      <c r="C687" s="43">
        <v>45044</v>
      </c>
      <c r="D687" s="159">
        <v>0.4375</v>
      </c>
      <c r="E687" s="140" t="s">
        <v>608</v>
      </c>
      <c r="F687" s="140">
        <v>25</v>
      </c>
      <c r="G687" s="140"/>
      <c r="H687" s="140"/>
      <c r="I687" s="140"/>
      <c r="J687" s="140"/>
    </row>
    <row r="688" spans="1:10" s="42" customFormat="1" ht="14.25" customHeight="1" x14ac:dyDescent="0.2">
      <c r="A688" s="37" t="s">
        <v>501</v>
      </c>
      <c r="B688" s="61" t="s">
        <v>619</v>
      </c>
      <c r="C688" s="43">
        <v>45044</v>
      </c>
      <c r="D688" s="44">
        <v>0.41666666666666669</v>
      </c>
      <c r="E688" s="37" t="s">
        <v>31</v>
      </c>
      <c r="F688" s="37">
        <v>20</v>
      </c>
      <c r="G688" s="37" t="s">
        <v>620</v>
      </c>
      <c r="H688" s="37" t="s">
        <v>431</v>
      </c>
      <c r="I688" s="37" t="s">
        <v>461</v>
      </c>
      <c r="J688" s="55"/>
    </row>
    <row r="689" spans="1:10" s="42" customFormat="1" ht="14.25" customHeight="1" x14ac:dyDescent="0.2">
      <c r="A689" s="37" t="s">
        <v>589</v>
      </c>
      <c r="B689" s="61" t="s">
        <v>619</v>
      </c>
      <c r="C689" s="43">
        <v>45044</v>
      </c>
      <c r="D689" s="44">
        <v>0.41666666666666669</v>
      </c>
      <c r="E689" s="37" t="s">
        <v>30</v>
      </c>
      <c r="F689" s="37">
        <v>91</v>
      </c>
      <c r="G689" s="37" t="s">
        <v>620</v>
      </c>
      <c r="H689" s="55"/>
      <c r="I689" s="55"/>
      <c r="J689" s="55"/>
    </row>
    <row r="690" spans="1:10" s="42" customFormat="1" ht="14.25" customHeight="1" x14ac:dyDescent="0.2">
      <c r="A690" s="140" t="s">
        <v>546</v>
      </c>
      <c r="B690" s="61" t="s">
        <v>619</v>
      </c>
      <c r="C690" s="43">
        <v>45044</v>
      </c>
      <c r="D690" s="44">
        <v>0.41666666666666669</v>
      </c>
      <c r="E690" s="37" t="s">
        <v>34</v>
      </c>
      <c r="F690" s="37">
        <v>100</v>
      </c>
      <c r="G690" s="37" t="s">
        <v>620</v>
      </c>
      <c r="H690" s="140"/>
      <c r="I690" s="140"/>
      <c r="J690" s="140"/>
    </row>
    <row r="691" spans="1:10" s="42" customFormat="1" ht="14.25" customHeight="1" x14ac:dyDescent="0.2">
      <c r="A691" s="37" t="s">
        <v>512</v>
      </c>
      <c r="B691" s="61" t="s">
        <v>227</v>
      </c>
      <c r="C691" s="43">
        <v>45044</v>
      </c>
      <c r="D691" s="44">
        <v>0.39583333333333331</v>
      </c>
      <c r="E691" s="37" t="s">
        <v>20</v>
      </c>
      <c r="F691" s="37">
        <v>22</v>
      </c>
      <c r="G691" s="37"/>
      <c r="H691" s="37" t="s">
        <v>264</v>
      </c>
      <c r="I691" s="37" t="s">
        <v>81</v>
      </c>
      <c r="J691" s="37" t="s">
        <v>421</v>
      </c>
    </row>
    <row r="692" spans="1:10" s="42" customFormat="1" ht="14.25" customHeight="1" x14ac:dyDescent="0.2">
      <c r="A692" s="37" t="s">
        <v>509</v>
      </c>
      <c r="B692" s="86" t="s">
        <v>169</v>
      </c>
      <c r="C692" s="43">
        <v>45046</v>
      </c>
      <c r="D692" s="44">
        <v>0.39583333333333331</v>
      </c>
      <c r="E692" s="37" t="s">
        <v>19</v>
      </c>
      <c r="F692" s="37">
        <v>13</v>
      </c>
      <c r="G692" s="37"/>
      <c r="H692" s="140" t="s">
        <v>62</v>
      </c>
      <c r="I692" s="140" t="s">
        <v>81</v>
      </c>
      <c r="J692" s="140" t="s">
        <v>413</v>
      </c>
    </row>
    <row r="693" spans="1:10" s="42" customFormat="1" ht="14.25" customHeight="1" x14ac:dyDescent="0.2">
      <c r="A693" s="37" t="s">
        <v>509</v>
      </c>
      <c r="B693" s="61" t="s">
        <v>169</v>
      </c>
      <c r="C693" s="43">
        <v>45048</v>
      </c>
      <c r="D693" s="44">
        <v>0.39583333333333331</v>
      </c>
      <c r="E693" s="37" t="s">
        <v>20</v>
      </c>
      <c r="F693" s="37">
        <v>20</v>
      </c>
      <c r="G693" s="37"/>
      <c r="H693" s="140" t="s">
        <v>62</v>
      </c>
      <c r="I693" s="140" t="s">
        <v>81</v>
      </c>
      <c r="J693" s="140" t="s">
        <v>413</v>
      </c>
    </row>
    <row r="694" spans="1:10" s="42" customFormat="1" ht="14.25" customHeight="1" x14ac:dyDescent="0.2">
      <c r="A694" s="37" t="s">
        <v>509</v>
      </c>
      <c r="B694" s="61" t="s">
        <v>169</v>
      </c>
      <c r="C694" s="43">
        <v>45048</v>
      </c>
      <c r="D694" s="44">
        <v>0.42708333333333331</v>
      </c>
      <c r="E694" s="37" t="s">
        <v>20</v>
      </c>
      <c r="F694" s="37">
        <v>20</v>
      </c>
      <c r="G694" s="37"/>
      <c r="H694" s="140" t="s">
        <v>62</v>
      </c>
      <c r="I694" s="140" t="s">
        <v>81</v>
      </c>
      <c r="J694" s="140" t="s">
        <v>413</v>
      </c>
    </row>
    <row r="695" spans="1:10" s="42" customFormat="1" ht="14.25" customHeight="1" x14ac:dyDescent="0.2">
      <c r="A695" s="37" t="s">
        <v>501</v>
      </c>
      <c r="B695" s="61" t="s">
        <v>206</v>
      </c>
      <c r="C695" s="39">
        <v>45048</v>
      </c>
      <c r="D695" s="70">
        <v>0.45833333333333331</v>
      </c>
      <c r="E695" s="40" t="s">
        <v>531</v>
      </c>
      <c r="F695" s="40">
        <v>27</v>
      </c>
      <c r="G695" s="38"/>
      <c r="H695" s="41" t="s">
        <v>448</v>
      </c>
      <c r="I695" s="41" t="s">
        <v>81</v>
      </c>
      <c r="J695" s="41" t="s">
        <v>122</v>
      </c>
    </row>
    <row r="696" spans="1:10" s="42" customFormat="1" ht="14.25" customHeight="1" x14ac:dyDescent="0.2">
      <c r="A696" s="127" t="s">
        <v>503</v>
      </c>
      <c r="B696" s="61" t="s">
        <v>244</v>
      </c>
      <c r="C696" s="43">
        <v>45048</v>
      </c>
      <c r="D696" s="44">
        <v>0.39583333333333331</v>
      </c>
      <c r="E696" s="37" t="s">
        <v>21</v>
      </c>
      <c r="F696" s="37">
        <v>24</v>
      </c>
      <c r="G696" s="37" t="s">
        <v>628</v>
      </c>
      <c r="H696" s="37" t="s">
        <v>279</v>
      </c>
      <c r="I696" s="37" t="s">
        <v>81</v>
      </c>
      <c r="J696" s="37" t="s">
        <v>405</v>
      </c>
    </row>
    <row r="697" spans="1:10" s="42" customFormat="1" ht="14.25" customHeight="1" x14ac:dyDescent="0.2">
      <c r="A697" s="37" t="s">
        <v>501</v>
      </c>
      <c r="B697" s="61" t="s">
        <v>198</v>
      </c>
      <c r="C697" s="39">
        <v>45049</v>
      </c>
      <c r="D697" s="70">
        <v>0.375</v>
      </c>
      <c r="E697" s="40" t="s">
        <v>23</v>
      </c>
      <c r="F697" s="40">
        <v>22</v>
      </c>
      <c r="G697" s="38"/>
      <c r="H697" s="41" t="s">
        <v>111</v>
      </c>
      <c r="I697" s="41" t="s">
        <v>81</v>
      </c>
      <c r="J697" s="41" t="s">
        <v>110</v>
      </c>
    </row>
    <row r="698" spans="1:10" s="42" customFormat="1" ht="14.25" customHeight="1" x14ac:dyDescent="0.2">
      <c r="A698" s="37" t="s">
        <v>511</v>
      </c>
      <c r="B698" s="61" t="s">
        <v>168</v>
      </c>
      <c r="C698" s="43">
        <v>45050</v>
      </c>
      <c r="D698" s="44">
        <v>0.41666666666666669</v>
      </c>
      <c r="E698" s="37" t="s">
        <v>20</v>
      </c>
      <c r="F698" s="37">
        <v>10</v>
      </c>
      <c r="G698" s="37"/>
      <c r="H698" s="37" t="s">
        <v>535</v>
      </c>
      <c r="I698" s="37" t="s">
        <v>535</v>
      </c>
      <c r="J698" s="37" t="s">
        <v>535</v>
      </c>
    </row>
    <row r="699" spans="1:10" s="42" customFormat="1" ht="14.25" customHeight="1" x14ac:dyDescent="0.2">
      <c r="A699" s="37" t="s">
        <v>510</v>
      </c>
      <c r="B699" s="61" t="s">
        <v>210</v>
      </c>
      <c r="C699" s="46">
        <v>45050</v>
      </c>
      <c r="D699" s="69">
        <v>0.39583333333333331</v>
      </c>
      <c r="E699" s="47" t="s">
        <v>20</v>
      </c>
      <c r="F699" s="47">
        <v>20</v>
      </c>
      <c r="G699" s="45" t="s">
        <v>590</v>
      </c>
      <c r="H699" s="48" t="s">
        <v>449</v>
      </c>
      <c r="I699" s="48" t="s">
        <v>81</v>
      </c>
      <c r="J699" s="48" t="s">
        <v>122</v>
      </c>
    </row>
    <row r="700" spans="1:10" s="42" customFormat="1" ht="14.25" customHeight="1" x14ac:dyDescent="0.2">
      <c r="A700" s="37" t="s">
        <v>505</v>
      </c>
      <c r="B700" s="61" t="s">
        <v>222</v>
      </c>
      <c r="C700" s="43">
        <v>45051</v>
      </c>
      <c r="D700" s="44">
        <v>0.39583333333333331</v>
      </c>
      <c r="E700" s="37" t="s">
        <v>573</v>
      </c>
      <c r="F700" s="37">
        <v>26</v>
      </c>
      <c r="G700" s="37" t="s">
        <v>574</v>
      </c>
      <c r="H700" s="37" t="s">
        <v>442</v>
      </c>
      <c r="I700" s="37" t="s">
        <v>470</v>
      </c>
      <c r="J700" s="37" t="s">
        <v>259</v>
      </c>
    </row>
    <row r="701" spans="1:10" s="42" customFormat="1" ht="14.25" customHeight="1" x14ac:dyDescent="0.2">
      <c r="A701" s="37" t="s">
        <v>507</v>
      </c>
      <c r="B701" s="61" t="s">
        <v>201</v>
      </c>
      <c r="C701" s="43">
        <v>45051</v>
      </c>
      <c r="D701" s="44">
        <v>0.38541666666666669</v>
      </c>
      <c r="E701" s="37" t="s">
        <v>288</v>
      </c>
      <c r="F701" s="37"/>
      <c r="G701" s="37"/>
      <c r="H701" s="37"/>
      <c r="I701" s="37" t="s">
        <v>81</v>
      </c>
      <c r="J701" s="37"/>
    </row>
    <row r="702" spans="1:10" s="42" customFormat="1" ht="14.25" customHeight="1" x14ac:dyDescent="0.2">
      <c r="A702" s="37" t="s">
        <v>505</v>
      </c>
      <c r="B702" s="61" t="s">
        <v>201</v>
      </c>
      <c r="C702" s="43">
        <v>45051</v>
      </c>
      <c r="D702" s="44">
        <v>0.38541666666666669</v>
      </c>
      <c r="E702" s="37" t="s">
        <v>528</v>
      </c>
      <c r="F702" s="37"/>
      <c r="G702" s="37"/>
      <c r="H702" s="37"/>
      <c r="I702" s="37" t="s">
        <v>81</v>
      </c>
      <c r="J702" s="37"/>
    </row>
    <row r="703" spans="1:10" s="42" customFormat="1" ht="14.25" customHeight="1" x14ac:dyDescent="0.2">
      <c r="A703" s="37" t="s">
        <v>501</v>
      </c>
      <c r="B703" s="61" t="s">
        <v>181</v>
      </c>
      <c r="C703" s="43">
        <v>45051</v>
      </c>
      <c r="D703" s="44">
        <v>0.39583333333333331</v>
      </c>
      <c r="E703" s="37" t="s">
        <v>25</v>
      </c>
      <c r="F703" s="37">
        <v>27</v>
      </c>
      <c r="G703" s="37" t="s">
        <v>633</v>
      </c>
      <c r="H703" s="37" t="s">
        <v>271</v>
      </c>
      <c r="I703" s="37" t="s">
        <v>533</v>
      </c>
      <c r="J703" s="37" t="s">
        <v>497</v>
      </c>
    </row>
    <row r="704" spans="1:10" s="42" customFormat="1" ht="14.25" customHeight="1" x14ac:dyDescent="0.2">
      <c r="A704" s="37" t="s">
        <v>504</v>
      </c>
      <c r="B704" s="61" t="s">
        <v>181</v>
      </c>
      <c r="C704" s="43">
        <v>45051</v>
      </c>
      <c r="D704" s="44">
        <v>0.39583333333333331</v>
      </c>
      <c r="E704" s="37" t="s">
        <v>24</v>
      </c>
      <c r="F704" s="37">
        <v>19</v>
      </c>
      <c r="G704" s="37" t="s">
        <v>495</v>
      </c>
      <c r="H704" s="37" t="s">
        <v>271</v>
      </c>
      <c r="I704" s="37" t="s">
        <v>533</v>
      </c>
      <c r="J704" s="37" t="s">
        <v>499</v>
      </c>
    </row>
    <row r="705" spans="1:10" s="42" customFormat="1" ht="14.25" customHeight="1" x14ac:dyDescent="0.2">
      <c r="A705" s="37" t="s">
        <v>503</v>
      </c>
      <c r="B705" s="61" t="s">
        <v>181</v>
      </c>
      <c r="C705" s="43">
        <v>45051</v>
      </c>
      <c r="D705" s="44">
        <v>0.39583333333333331</v>
      </c>
      <c r="E705" s="37" t="s">
        <v>24</v>
      </c>
      <c r="F705" s="37">
        <v>25</v>
      </c>
      <c r="G705" s="37" t="s">
        <v>495</v>
      </c>
      <c r="H705" s="37" t="s">
        <v>271</v>
      </c>
      <c r="I705" s="37" t="s">
        <v>533</v>
      </c>
      <c r="J705" s="37" t="s">
        <v>499</v>
      </c>
    </row>
    <row r="706" spans="1:10" s="42" customFormat="1" ht="14.25" customHeight="1" x14ac:dyDescent="0.2">
      <c r="A706" s="37" t="s">
        <v>502</v>
      </c>
      <c r="B706" s="61" t="s">
        <v>181</v>
      </c>
      <c r="C706" s="43">
        <v>45051</v>
      </c>
      <c r="D706" s="44">
        <v>0.39583333333333331</v>
      </c>
      <c r="E706" s="37" t="s">
        <v>24</v>
      </c>
      <c r="F706" s="37">
        <v>24</v>
      </c>
      <c r="G706" s="37" t="s">
        <v>495</v>
      </c>
      <c r="H706" s="37" t="s">
        <v>271</v>
      </c>
      <c r="I706" s="37" t="s">
        <v>533</v>
      </c>
      <c r="J706" s="37" t="s">
        <v>499</v>
      </c>
    </row>
    <row r="707" spans="1:10" s="42" customFormat="1" ht="14.25" customHeight="1" x14ac:dyDescent="0.2">
      <c r="A707" s="37" t="s">
        <v>501</v>
      </c>
      <c r="B707" s="61" t="s">
        <v>181</v>
      </c>
      <c r="C707" s="43">
        <v>45051</v>
      </c>
      <c r="D707" s="44">
        <v>0.39583333333333331</v>
      </c>
      <c r="E707" s="37" t="s">
        <v>24</v>
      </c>
      <c r="F707" s="37">
        <v>24</v>
      </c>
      <c r="G707" s="37" t="s">
        <v>495</v>
      </c>
      <c r="H707" s="37" t="s">
        <v>271</v>
      </c>
      <c r="I707" s="37" t="s">
        <v>533</v>
      </c>
      <c r="J707" s="37" t="s">
        <v>499</v>
      </c>
    </row>
    <row r="708" spans="1:10" s="42" customFormat="1" ht="14.25" customHeight="1" x14ac:dyDescent="0.2">
      <c r="A708" s="37" t="s">
        <v>506</v>
      </c>
      <c r="B708" s="61" t="s">
        <v>181</v>
      </c>
      <c r="C708" s="43">
        <v>45051</v>
      </c>
      <c r="D708" s="44">
        <v>0.45833333333333331</v>
      </c>
      <c r="E708" s="37" t="s">
        <v>24</v>
      </c>
      <c r="F708" s="37">
        <v>25</v>
      </c>
      <c r="G708" s="37" t="s">
        <v>495</v>
      </c>
      <c r="H708" s="37" t="s">
        <v>271</v>
      </c>
      <c r="I708" s="37" t="s">
        <v>533</v>
      </c>
      <c r="J708" s="37" t="s">
        <v>499</v>
      </c>
    </row>
    <row r="709" spans="1:10" s="42" customFormat="1" ht="14.25" customHeight="1" x14ac:dyDescent="0.2">
      <c r="A709" s="37" t="s">
        <v>508</v>
      </c>
      <c r="B709" s="61" t="s">
        <v>181</v>
      </c>
      <c r="C709" s="43">
        <v>45051</v>
      </c>
      <c r="D709" s="44">
        <v>0.45833333333333331</v>
      </c>
      <c r="E709" s="37" t="s">
        <v>24</v>
      </c>
      <c r="F709" s="37">
        <v>25</v>
      </c>
      <c r="G709" s="37" t="s">
        <v>495</v>
      </c>
      <c r="H709" s="37" t="s">
        <v>271</v>
      </c>
      <c r="I709" s="37" t="s">
        <v>533</v>
      </c>
      <c r="J709" s="37" t="s">
        <v>499</v>
      </c>
    </row>
    <row r="710" spans="1:10" s="42" customFormat="1" ht="14.25" customHeight="1" x14ac:dyDescent="0.2">
      <c r="A710" s="37" t="s">
        <v>505</v>
      </c>
      <c r="B710" s="61" t="s">
        <v>181</v>
      </c>
      <c r="C710" s="43">
        <v>45051</v>
      </c>
      <c r="D710" s="44">
        <v>0.45833333333333331</v>
      </c>
      <c r="E710" s="37" t="s">
        <v>24</v>
      </c>
      <c r="F710" s="37">
        <v>51</v>
      </c>
      <c r="G710" s="37" t="s">
        <v>495</v>
      </c>
      <c r="H710" s="37" t="s">
        <v>271</v>
      </c>
      <c r="I710" s="37" t="s">
        <v>533</v>
      </c>
      <c r="J710" s="37" t="s">
        <v>499</v>
      </c>
    </row>
    <row r="711" spans="1:10" s="42" customFormat="1" ht="14.25" customHeight="1" x14ac:dyDescent="0.2">
      <c r="A711" s="37" t="s">
        <v>507</v>
      </c>
      <c r="B711" s="61" t="s">
        <v>181</v>
      </c>
      <c r="C711" s="43">
        <v>45051</v>
      </c>
      <c r="D711" s="44">
        <v>0.45833333333333331</v>
      </c>
      <c r="E711" s="37" t="s">
        <v>24</v>
      </c>
      <c r="F711" s="37">
        <v>26</v>
      </c>
      <c r="G711" s="37" t="s">
        <v>495</v>
      </c>
      <c r="H711" s="37" t="s">
        <v>271</v>
      </c>
      <c r="I711" s="37" t="s">
        <v>533</v>
      </c>
      <c r="J711" s="37" t="s">
        <v>499</v>
      </c>
    </row>
    <row r="712" spans="1:10" s="42" customFormat="1" ht="14.25" customHeight="1" x14ac:dyDescent="0.2">
      <c r="A712" s="140" t="s">
        <v>649</v>
      </c>
      <c r="B712" s="144" t="s">
        <v>192</v>
      </c>
      <c r="C712" s="156">
        <v>45051</v>
      </c>
      <c r="D712" s="145">
        <v>0.41666666666666669</v>
      </c>
      <c r="E712" s="140"/>
      <c r="F712" s="140"/>
      <c r="G712" s="140"/>
      <c r="H712" s="140"/>
      <c r="I712" s="140"/>
      <c r="J712" s="140"/>
    </row>
    <row r="713" spans="1:10" s="42" customFormat="1" ht="14.25" customHeight="1" x14ac:dyDescent="0.2">
      <c r="A713" s="37" t="s">
        <v>502</v>
      </c>
      <c r="B713" s="61" t="s">
        <v>241</v>
      </c>
      <c r="C713" s="46">
        <v>45054</v>
      </c>
      <c r="D713" s="69"/>
      <c r="E713" s="47" t="s">
        <v>516</v>
      </c>
      <c r="F713" s="47">
        <v>75</v>
      </c>
      <c r="G713" s="45" t="s">
        <v>586</v>
      </c>
      <c r="H713" s="48" t="s">
        <v>279</v>
      </c>
      <c r="I713" s="48" t="s">
        <v>81</v>
      </c>
      <c r="J713" s="48" t="s">
        <v>405</v>
      </c>
    </row>
    <row r="714" spans="1:10" s="42" customFormat="1" ht="14.25" customHeight="1" x14ac:dyDescent="0.2">
      <c r="A714" s="37" t="s">
        <v>599</v>
      </c>
      <c r="B714" s="86" t="s">
        <v>653</v>
      </c>
      <c r="C714" s="43">
        <v>45054</v>
      </c>
      <c r="D714" s="70">
        <v>0.54166666666666663</v>
      </c>
      <c r="E714" s="110"/>
      <c r="F714" s="112">
        <v>13</v>
      </c>
      <c r="G714" s="37" t="s">
        <v>598</v>
      </c>
      <c r="H714" s="37"/>
      <c r="I714" s="37"/>
      <c r="J714" s="37"/>
    </row>
    <row r="715" spans="1:10" s="42" customFormat="1" ht="14.25" customHeight="1" x14ac:dyDescent="0.2">
      <c r="A715" s="140" t="s">
        <v>503</v>
      </c>
      <c r="B715" s="61" t="s">
        <v>626</v>
      </c>
      <c r="C715" s="43">
        <v>45055</v>
      </c>
      <c r="D715" s="159">
        <v>0.63541666666666663</v>
      </c>
      <c r="E715" s="140" t="s">
        <v>26</v>
      </c>
      <c r="F715" s="140"/>
      <c r="G715" s="38" t="s">
        <v>645</v>
      </c>
      <c r="H715" s="140"/>
      <c r="I715" s="140"/>
      <c r="J715" s="140"/>
    </row>
    <row r="716" spans="1:10" s="42" customFormat="1" ht="14.25" customHeight="1" x14ac:dyDescent="0.2">
      <c r="A716" s="37" t="s">
        <v>514</v>
      </c>
      <c r="B716" s="61" t="s">
        <v>168</v>
      </c>
      <c r="C716" s="43">
        <v>45055</v>
      </c>
      <c r="D716" s="44">
        <v>0.41666666666666669</v>
      </c>
      <c r="E716" s="37" t="s">
        <v>20</v>
      </c>
      <c r="F716" s="37">
        <v>9</v>
      </c>
      <c r="G716" s="37"/>
      <c r="H716" s="37" t="s">
        <v>99</v>
      </c>
      <c r="I716" s="37" t="s">
        <v>81</v>
      </c>
      <c r="J716" s="37" t="s">
        <v>100</v>
      </c>
    </row>
    <row r="717" spans="1:10" s="42" customFormat="1" ht="14.25" customHeight="1" x14ac:dyDescent="0.2">
      <c r="A717" s="37" t="s">
        <v>510</v>
      </c>
      <c r="B717" s="61" t="s">
        <v>210</v>
      </c>
      <c r="C717" s="46">
        <v>45055</v>
      </c>
      <c r="D717" s="69">
        <v>0.39583333333333331</v>
      </c>
      <c r="E717" s="47" t="s">
        <v>20</v>
      </c>
      <c r="F717" s="47">
        <v>20</v>
      </c>
      <c r="G717" s="45" t="s">
        <v>590</v>
      </c>
      <c r="H717" s="48" t="s">
        <v>449</v>
      </c>
      <c r="I717" s="48" t="s">
        <v>81</v>
      </c>
      <c r="J717" s="48" t="s">
        <v>122</v>
      </c>
    </row>
    <row r="718" spans="1:10" s="42" customFormat="1" ht="14.25" customHeight="1" x14ac:dyDescent="0.2">
      <c r="A718" s="37" t="s">
        <v>509</v>
      </c>
      <c r="B718" s="61" t="s">
        <v>214</v>
      </c>
      <c r="C718" s="43">
        <v>45055</v>
      </c>
      <c r="D718" s="44">
        <v>0.39583333333333331</v>
      </c>
      <c r="E718" s="37" t="s">
        <v>20</v>
      </c>
      <c r="F718" s="37">
        <v>20</v>
      </c>
      <c r="G718" s="37"/>
      <c r="H718" s="140" t="s">
        <v>426</v>
      </c>
      <c r="I718" s="140" t="s">
        <v>81</v>
      </c>
      <c r="J718" s="140" t="s">
        <v>125</v>
      </c>
    </row>
    <row r="719" spans="1:10" s="42" customFormat="1" ht="14.25" customHeight="1" x14ac:dyDescent="0.2">
      <c r="A719" s="37" t="s">
        <v>546</v>
      </c>
      <c r="B719" s="61" t="s">
        <v>300</v>
      </c>
      <c r="C719" s="66">
        <v>45055</v>
      </c>
      <c r="D719" s="73">
        <v>0.52083333333333337</v>
      </c>
      <c r="E719" s="76" t="s">
        <v>33</v>
      </c>
      <c r="F719" s="67">
        <v>17</v>
      </c>
      <c r="G719" s="77" t="s">
        <v>652</v>
      </c>
      <c r="H719" s="51"/>
      <c r="I719" s="51" t="s">
        <v>81</v>
      </c>
      <c r="J719" s="51"/>
    </row>
    <row r="720" spans="1:10" s="42" customFormat="1" ht="14.25" customHeight="1" x14ac:dyDescent="0.2">
      <c r="A720" s="37" t="s">
        <v>504</v>
      </c>
      <c r="B720" s="61" t="s">
        <v>208</v>
      </c>
      <c r="C720" s="39">
        <v>45056</v>
      </c>
      <c r="D720" s="70">
        <v>0.375</v>
      </c>
      <c r="E720" s="40" t="s">
        <v>27</v>
      </c>
      <c r="F720" s="40">
        <v>21</v>
      </c>
      <c r="G720" s="64" t="s">
        <v>583</v>
      </c>
      <c r="H720" s="37" t="s">
        <v>445</v>
      </c>
      <c r="I720" s="37" t="s">
        <v>81</v>
      </c>
      <c r="J720" s="37" t="s">
        <v>122</v>
      </c>
    </row>
    <row r="721" spans="1:10" s="42" customFormat="1" ht="14.25" customHeight="1" x14ac:dyDescent="0.2">
      <c r="A721" s="37" t="s">
        <v>504</v>
      </c>
      <c r="B721" s="61" t="s">
        <v>208</v>
      </c>
      <c r="C721" s="39">
        <v>45056</v>
      </c>
      <c r="D721" s="70">
        <v>0.45833333333333331</v>
      </c>
      <c r="E721" s="40" t="s">
        <v>28</v>
      </c>
      <c r="F721" s="40">
        <v>24</v>
      </c>
      <c r="G721" s="64" t="s">
        <v>584</v>
      </c>
      <c r="H721" s="37" t="s">
        <v>445</v>
      </c>
      <c r="I721" s="37" t="s">
        <v>81</v>
      </c>
      <c r="J721" s="37" t="s">
        <v>122</v>
      </c>
    </row>
    <row r="722" spans="1:10" s="42" customFormat="1" ht="14.25" customHeight="1" x14ac:dyDescent="0.2">
      <c r="A722" s="37" t="s">
        <v>510</v>
      </c>
      <c r="B722" s="61" t="s">
        <v>177</v>
      </c>
      <c r="C722" s="43">
        <v>45057</v>
      </c>
      <c r="D722" s="44">
        <v>0.38541666666666669</v>
      </c>
      <c r="E722" s="37" t="s">
        <v>20</v>
      </c>
      <c r="F722" s="37">
        <v>30</v>
      </c>
      <c r="G722" s="37" t="s">
        <v>646</v>
      </c>
      <c r="H722" s="37" t="s">
        <v>536</v>
      </c>
      <c r="I722" s="37" t="s">
        <v>81</v>
      </c>
      <c r="J722" s="37"/>
    </row>
    <row r="723" spans="1:10" s="42" customFormat="1" ht="14.25" customHeight="1" x14ac:dyDescent="0.2">
      <c r="A723" s="37" t="s">
        <v>510</v>
      </c>
      <c r="B723" s="61" t="s">
        <v>177</v>
      </c>
      <c r="C723" s="66">
        <v>45057</v>
      </c>
      <c r="D723" s="73">
        <v>0.42708333333333331</v>
      </c>
      <c r="E723" s="160" t="s">
        <v>20</v>
      </c>
      <c r="F723" s="160">
        <v>30</v>
      </c>
      <c r="G723" s="37" t="s">
        <v>646</v>
      </c>
      <c r="H723" s="37" t="s">
        <v>536</v>
      </c>
      <c r="I723" s="51" t="s">
        <v>81</v>
      </c>
      <c r="J723" s="51"/>
    </row>
    <row r="724" spans="1:10" s="42" customFormat="1" ht="14.25" customHeight="1" x14ac:dyDescent="0.2">
      <c r="A724" s="37" t="s">
        <v>507</v>
      </c>
      <c r="B724" s="61" t="s">
        <v>211</v>
      </c>
      <c r="C724" s="43">
        <v>45057</v>
      </c>
      <c r="D724" s="44">
        <v>0.63541666666666663</v>
      </c>
      <c r="E724" s="111" t="s">
        <v>22</v>
      </c>
      <c r="F724" s="111">
        <v>24</v>
      </c>
      <c r="G724" s="37"/>
      <c r="H724" s="37" t="s">
        <v>450</v>
      </c>
      <c r="I724" s="37" t="s">
        <v>81</v>
      </c>
      <c r="J724" s="37" t="s">
        <v>409</v>
      </c>
    </row>
    <row r="725" spans="1:10" s="42" customFormat="1" ht="14.25" customHeight="1" x14ac:dyDescent="0.2">
      <c r="A725" s="37" t="s">
        <v>509</v>
      </c>
      <c r="B725" s="61" t="s">
        <v>214</v>
      </c>
      <c r="C725" s="43">
        <v>45057</v>
      </c>
      <c r="D725" s="44">
        <v>0.39583333333333331</v>
      </c>
      <c r="E725" s="111" t="s">
        <v>20</v>
      </c>
      <c r="F725" s="111">
        <v>20</v>
      </c>
      <c r="G725" s="37"/>
      <c r="H725" s="140" t="s">
        <v>426</v>
      </c>
      <c r="I725" s="140" t="s">
        <v>81</v>
      </c>
      <c r="J725" s="140" t="s">
        <v>125</v>
      </c>
    </row>
    <row r="726" spans="1:10" s="42" customFormat="1" ht="14.25" customHeight="1" x14ac:dyDescent="0.2">
      <c r="A726" s="37" t="s">
        <v>546</v>
      </c>
      <c r="B726" s="61" t="s">
        <v>215</v>
      </c>
      <c r="C726" s="66">
        <v>45057</v>
      </c>
      <c r="D726" s="73">
        <v>0.41666666666666669</v>
      </c>
      <c r="E726" s="160" t="s">
        <v>40</v>
      </c>
      <c r="F726" s="160">
        <v>10</v>
      </c>
      <c r="G726" s="50" t="s">
        <v>545</v>
      </c>
      <c r="H726" s="51" t="s">
        <v>624</v>
      </c>
      <c r="I726" s="51" t="s">
        <v>81</v>
      </c>
      <c r="J726" s="51"/>
    </row>
    <row r="727" spans="1:10" s="42" customFormat="1" ht="14.25" customHeight="1" x14ac:dyDescent="0.2">
      <c r="A727" s="37" t="s">
        <v>502</v>
      </c>
      <c r="B727" s="61" t="s">
        <v>198</v>
      </c>
      <c r="C727" s="43">
        <v>45057</v>
      </c>
      <c r="D727" s="69">
        <v>0.375</v>
      </c>
      <c r="E727" s="47" t="s">
        <v>23</v>
      </c>
      <c r="F727" s="47">
        <v>21</v>
      </c>
      <c r="G727" s="45" t="s">
        <v>537</v>
      </c>
      <c r="H727" s="48" t="s">
        <v>111</v>
      </c>
      <c r="I727" s="48" t="s">
        <v>81</v>
      </c>
      <c r="J727" s="48" t="s">
        <v>110</v>
      </c>
    </row>
    <row r="728" spans="1:10" s="42" customFormat="1" ht="15" customHeight="1" x14ac:dyDescent="0.2">
      <c r="A728" s="37" t="s">
        <v>501</v>
      </c>
      <c r="B728" s="61" t="s">
        <v>192</v>
      </c>
      <c r="C728" s="43">
        <v>45057</v>
      </c>
      <c r="D728" s="137">
        <v>0.375</v>
      </c>
      <c r="E728" s="232" t="s">
        <v>32</v>
      </c>
      <c r="F728" s="232"/>
      <c r="G728" s="138"/>
      <c r="H728" s="139"/>
      <c r="I728" s="139"/>
      <c r="J728" s="139"/>
    </row>
    <row r="729" spans="1:10" s="42" customFormat="1" ht="14.25" customHeight="1" x14ac:dyDescent="0.2">
      <c r="A729" s="140" t="s">
        <v>546</v>
      </c>
      <c r="B729" s="61" t="s">
        <v>300</v>
      </c>
      <c r="C729" s="66">
        <v>45057</v>
      </c>
      <c r="D729" s="145">
        <v>0.375</v>
      </c>
      <c r="E729" s="238" t="s">
        <v>595</v>
      </c>
      <c r="F729" s="238">
        <v>25</v>
      </c>
      <c r="G729" s="77" t="s">
        <v>652</v>
      </c>
      <c r="H729" s="148"/>
      <c r="I729" s="148"/>
      <c r="J729" s="148"/>
    </row>
    <row r="730" spans="1:10" s="42" customFormat="1" ht="14.25" customHeight="1" x14ac:dyDescent="0.2">
      <c r="A730" s="37" t="s">
        <v>502</v>
      </c>
      <c r="B730" s="61" t="s">
        <v>201</v>
      </c>
      <c r="C730" s="43">
        <v>45058</v>
      </c>
      <c r="D730" s="44">
        <v>0.38541666666666669</v>
      </c>
      <c r="E730" s="111" t="s">
        <v>288</v>
      </c>
      <c r="F730" s="111"/>
      <c r="G730" s="37"/>
      <c r="H730" s="37"/>
      <c r="I730" s="37" t="s">
        <v>81</v>
      </c>
      <c r="J730" s="37"/>
    </row>
    <row r="731" spans="1:10" s="42" customFormat="1" ht="14.25" customHeight="1" x14ac:dyDescent="0.2">
      <c r="A731" s="37" t="s">
        <v>501</v>
      </c>
      <c r="B731" s="61" t="s">
        <v>201</v>
      </c>
      <c r="C731" s="43">
        <v>45058</v>
      </c>
      <c r="D731" s="44">
        <v>0.38541666666666669</v>
      </c>
      <c r="E731" s="111" t="s">
        <v>288</v>
      </c>
      <c r="F731" s="111"/>
      <c r="G731" s="37"/>
      <c r="H731" s="37"/>
      <c r="I731" s="37" t="s">
        <v>81</v>
      </c>
      <c r="J731" s="37"/>
    </row>
    <row r="732" spans="1:10" s="42" customFormat="1" ht="14.25" customHeight="1" x14ac:dyDescent="0.2">
      <c r="A732" s="37" t="s">
        <v>508</v>
      </c>
      <c r="B732" s="61" t="s">
        <v>201</v>
      </c>
      <c r="C732" s="43">
        <v>45058</v>
      </c>
      <c r="D732" s="44">
        <v>0.38541666666666669</v>
      </c>
      <c r="E732" s="111" t="s">
        <v>288</v>
      </c>
      <c r="F732" s="111"/>
      <c r="G732" s="37"/>
      <c r="H732" s="37"/>
      <c r="I732" s="37" t="s">
        <v>81</v>
      </c>
      <c r="J732" s="37"/>
    </row>
    <row r="733" spans="1:10" s="42" customFormat="1" ht="14.25" customHeight="1" x14ac:dyDescent="0.2">
      <c r="A733" s="37" t="s">
        <v>510</v>
      </c>
      <c r="B733" s="61" t="s">
        <v>210</v>
      </c>
      <c r="C733" s="46">
        <v>45058</v>
      </c>
      <c r="D733" s="69">
        <v>0.39583333333333331</v>
      </c>
      <c r="E733" s="47" t="s">
        <v>20</v>
      </c>
      <c r="F733" s="47">
        <v>20</v>
      </c>
      <c r="G733" s="45" t="s">
        <v>590</v>
      </c>
      <c r="H733" s="48" t="s">
        <v>449</v>
      </c>
      <c r="I733" s="48" t="s">
        <v>81</v>
      </c>
      <c r="J733" s="48" t="s">
        <v>122</v>
      </c>
    </row>
    <row r="734" spans="1:10" s="42" customFormat="1" ht="14.25" customHeight="1" x14ac:dyDescent="0.2">
      <c r="A734" s="37" t="s">
        <v>501</v>
      </c>
      <c r="B734" s="61" t="s">
        <v>214</v>
      </c>
      <c r="C734" s="39">
        <v>45058</v>
      </c>
      <c r="D734" s="70">
        <v>0.47916666666666669</v>
      </c>
      <c r="E734" s="40" t="s">
        <v>22</v>
      </c>
      <c r="F734" s="40">
        <v>25</v>
      </c>
      <c r="G734" s="38"/>
      <c r="H734" s="41" t="s">
        <v>426</v>
      </c>
      <c r="I734" s="41" t="s">
        <v>81</v>
      </c>
      <c r="J734" s="41" t="s">
        <v>125</v>
      </c>
    </row>
    <row r="735" spans="1:10" s="42" customFormat="1" ht="14.25" customHeight="1" x14ac:dyDescent="0.2">
      <c r="A735" s="37" t="s">
        <v>511</v>
      </c>
      <c r="B735" s="61" t="s">
        <v>551</v>
      </c>
      <c r="C735" s="43">
        <v>45058</v>
      </c>
      <c r="D735" s="44">
        <v>0.41666666666666669</v>
      </c>
      <c r="E735" s="37" t="s">
        <v>20</v>
      </c>
      <c r="F735" s="37">
        <v>10</v>
      </c>
      <c r="G735" s="37"/>
      <c r="H735" s="37" t="s">
        <v>535</v>
      </c>
      <c r="I735" s="37" t="s">
        <v>535</v>
      </c>
      <c r="J735" s="37" t="s">
        <v>535</v>
      </c>
    </row>
    <row r="736" spans="1:10" s="42" customFormat="1" ht="14.25" customHeight="1" x14ac:dyDescent="0.2">
      <c r="A736" s="37" t="s">
        <v>502</v>
      </c>
      <c r="B736" s="61" t="s">
        <v>162</v>
      </c>
      <c r="C736" s="46">
        <v>45061</v>
      </c>
      <c r="D736" s="69">
        <v>0.375</v>
      </c>
      <c r="E736" s="47" t="s">
        <v>24</v>
      </c>
      <c r="F736" s="47">
        <v>25</v>
      </c>
      <c r="G736" s="45" t="s">
        <v>540</v>
      </c>
      <c r="H736" s="48" t="s">
        <v>87</v>
      </c>
      <c r="I736" s="48" t="s">
        <v>81</v>
      </c>
      <c r="J736" s="48" t="s">
        <v>86</v>
      </c>
    </row>
    <row r="737" spans="1:10" s="42" customFormat="1" ht="14.25" customHeight="1" x14ac:dyDescent="0.2">
      <c r="A737" s="37" t="s">
        <v>502</v>
      </c>
      <c r="B737" s="61" t="s">
        <v>160</v>
      </c>
      <c r="C737" s="46">
        <v>45061</v>
      </c>
      <c r="D737" s="69">
        <v>0.375</v>
      </c>
      <c r="E737" s="47" t="s">
        <v>21</v>
      </c>
      <c r="F737" s="47">
        <v>20</v>
      </c>
      <c r="G737" s="45" t="s">
        <v>634</v>
      </c>
      <c r="H737" s="48" t="s">
        <v>62</v>
      </c>
      <c r="I737" s="48" t="s">
        <v>81</v>
      </c>
      <c r="J737" s="48" t="s">
        <v>86</v>
      </c>
    </row>
    <row r="738" spans="1:10" s="42" customFormat="1" ht="15.75" customHeight="1" x14ac:dyDescent="0.2">
      <c r="A738" s="37" t="s">
        <v>502</v>
      </c>
      <c r="B738" s="61" t="s">
        <v>239</v>
      </c>
      <c r="C738" s="46">
        <v>45061</v>
      </c>
      <c r="D738" s="69"/>
      <c r="E738" s="190" t="s">
        <v>516</v>
      </c>
      <c r="F738" s="190"/>
      <c r="G738" s="198" t="s">
        <v>593</v>
      </c>
      <c r="H738" s="48" t="s">
        <v>279</v>
      </c>
      <c r="I738" s="48" t="s">
        <v>81</v>
      </c>
      <c r="J738" s="48" t="s">
        <v>405</v>
      </c>
    </row>
    <row r="739" spans="1:10" s="42" customFormat="1" ht="14.25" customHeight="1" x14ac:dyDescent="0.2">
      <c r="A739" s="37" t="s">
        <v>506</v>
      </c>
      <c r="B739" s="61" t="s">
        <v>199</v>
      </c>
      <c r="C739" s="43">
        <v>45062</v>
      </c>
      <c r="D739" s="44">
        <v>0.375</v>
      </c>
      <c r="E739" s="37" t="s">
        <v>26</v>
      </c>
      <c r="F739" s="37">
        <v>24</v>
      </c>
      <c r="G739" s="239" t="s">
        <v>570</v>
      </c>
      <c r="H739" s="37" t="s">
        <v>112</v>
      </c>
      <c r="I739" s="37" t="s">
        <v>81</v>
      </c>
      <c r="J739" s="37" t="s">
        <v>411</v>
      </c>
    </row>
    <row r="740" spans="1:10" s="42" customFormat="1" ht="14.25" customHeight="1" x14ac:dyDescent="0.2">
      <c r="A740" s="37" t="s">
        <v>503</v>
      </c>
      <c r="B740" s="61" t="s">
        <v>209</v>
      </c>
      <c r="C740" s="66">
        <v>45062</v>
      </c>
      <c r="D740" s="73">
        <v>0.375</v>
      </c>
      <c r="E740" s="160" t="s">
        <v>591</v>
      </c>
      <c r="F740" s="160"/>
      <c r="G740" s="50" t="s">
        <v>536</v>
      </c>
      <c r="H740" s="48"/>
      <c r="I740" s="48"/>
      <c r="J740" s="48"/>
    </row>
    <row r="741" spans="1:10" s="42" customFormat="1" ht="14.25" customHeight="1" x14ac:dyDescent="0.2">
      <c r="A741" s="37" t="s">
        <v>503</v>
      </c>
      <c r="B741" s="61" t="s">
        <v>209</v>
      </c>
      <c r="C741" s="66">
        <v>45062</v>
      </c>
      <c r="D741" s="73">
        <v>0.45833333333333331</v>
      </c>
      <c r="E741" s="160" t="s">
        <v>592</v>
      </c>
      <c r="F741" s="160"/>
      <c r="G741" s="50" t="s">
        <v>536</v>
      </c>
      <c r="H741" s="48"/>
      <c r="I741" s="48"/>
      <c r="J741" s="48"/>
    </row>
    <row r="742" spans="1:10" s="42" customFormat="1" ht="14.25" customHeight="1" x14ac:dyDescent="0.2">
      <c r="A742" s="37" t="s">
        <v>501</v>
      </c>
      <c r="B742" s="61" t="s">
        <v>206</v>
      </c>
      <c r="C742" s="39">
        <v>45062</v>
      </c>
      <c r="D742" s="70">
        <v>0.45833333333333331</v>
      </c>
      <c r="E742" s="40" t="s">
        <v>530</v>
      </c>
      <c r="F742" s="40">
        <v>25</v>
      </c>
      <c r="G742" s="38"/>
      <c r="H742" s="41" t="s">
        <v>448</v>
      </c>
      <c r="I742" s="41" t="s">
        <v>81</v>
      </c>
      <c r="J742" s="41" t="s">
        <v>122</v>
      </c>
    </row>
    <row r="743" spans="1:10" s="42" customFormat="1" ht="14.25" customHeight="1" x14ac:dyDescent="0.2">
      <c r="A743" s="37" t="s">
        <v>546</v>
      </c>
      <c r="B743" s="61" t="s">
        <v>215</v>
      </c>
      <c r="C743" s="66">
        <v>45062</v>
      </c>
      <c r="D743" s="73">
        <v>0.375</v>
      </c>
      <c r="E743" s="67" t="s">
        <v>32</v>
      </c>
      <c r="F743" s="67">
        <v>26</v>
      </c>
      <c r="G743" s="176" t="s">
        <v>644</v>
      </c>
      <c r="H743" s="51" t="s">
        <v>624</v>
      </c>
      <c r="I743" s="51" t="s">
        <v>81</v>
      </c>
      <c r="J743" s="51"/>
    </row>
    <row r="744" spans="1:10" s="42" customFormat="1" ht="14.25" customHeight="1" x14ac:dyDescent="0.2">
      <c r="A744" s="37" t="s">
        <v>546</v>
      </c>
      <c r="B744" s="61" t="s">
        <v>300</v>
      </c>
      <c r="C744" s="66">
        <v>45062</v>
      </c>
      <c r="D744" s="73">
        <v>0.375</v>
      </c>
      <c r="E744" s="67" t="s">
        <v>557</v>
      </c>
      <c r="F744" s="67">
        <v>25</v>
      </c>
      <c r="G744" s="77" t="s">
        <v>652</v>
      </c>
      <c r="H744" s="51"/>
      <c r="I744" s="51" t="s">
        <v>81</v>
      </c>
      <c r="J744" s="51"/>
    </row>
    <row r="745" spans="1:10" s="42" customFormat="1" ht="14.25" customHeight="1" x14ac:dyDescent="0.2">
      <c r="A745" s="37" t="s">
        <v>501</v>
      </c>
      <c r="B745" s="61" t="s">
        <v>168</v>
      </c>
      <c r="C745" s="43">
        <v>45062</v>
      </c>
      <c r="D745" s="44">
        <v>0.39583333333333331</v>
      </c>
      <c r="E745" s="37" t="s">
        <v>21</v>
      </c>
      <c r="F745" s="37">
        <v>25</v>
      </c>
      <c r="G745" s="37"/>
      <c r="H745" s="179"/>
      <c r="I745" s="179"/>
      <c r="J745" s="179"/>
    </row>
    <row r="746" spans="1:10" s="42" customFormat="1" ht="14.25" customHeight="1" x14ac:dyDescent="0.2">
      <c r="A746" s="37" t="s">
        <v>506</v>
      </c>
      <c r="B746" s="61" t="s">
        <v>168</v>
      </c>
      <c r="C746" s="43">
        <v>45063</v>
      </c>
      <c r="D746" s="44">
        <v>0.39583333333333331</v>
      </c>
      <c r="E746" s="37" t="s">
        <v>22</v>
      </c>
      <c r="F746" s="37">
        <v>24</v>
      </c>
      <c r="G746" s="37"/>
      <c r="H746" s="37" t="s">
        <v>99</v>
      </c>
      <c r="I746" s="37" t="s">
        <v>81</v>
      </c>
      <c r="J746" s="37" t="s">
        <v>100</v>
      </c>
    </row>
    <row r="747" spans="1:10" s="42" customFormat="1" ht="14.25" customHeight="1" x14ac:dyDescent="0.2">
      <c r="A747" s="37" t="s">
        <v>502</v>
      </c>
      <c r="B747" s="61" t="s">
        <v>166</v>
      </c>
      <c r="C747" s="46">
        <v>45063</v>
      </c>
      <c r="D747" s="69">
        <v>0.45833333333333331</v>
      </c>
      <c r="E747" s="47" t="s">
        <v>27</v>
      </c>
      <c r="F747" s="47">
        <v>26</v>
      </c>
      <c r="G747" s="45"/>
      <c r="H747" s="48" t="s">
        <v>90</v>
      </c>
      <c r="I747" s="48" t="s">
        <v>81</v>
      </c>
      <c r="J747" s="48" t="s">
        <v>417</v>
      </c>
    </row>
    <row r="748" spans="1:10" s="42" customFormat="1" ht="14.25" customHeight="1" x14ac:dyDescent="0.2">
      <c r="A748" s="37" t="s">
        <v>506</v>
      </c>
      <c r="B748" s="61" t="s">
        <v>199</v>
      </c>
      <c r="C748" s="43">
        <v>45064</v>
      </c>
      <c r="D748" s="44">
        <v>0.375</v>
      </c>
      <c r="E748" s="37" t="s">
        <v>27</v>
      </c>
      <c r="F748" s="37">
        <v>25</v>
      </c>
      <c r="G748" s="64" t="s">
        <v>570</v>
      </c>
      <c r="H748" s="37" t="s">
        <v>112</v>
      </c>
      <c r="I748" s="37" t="s">
        <v>81</v>
      </c>
      <c r="J748" s="37" t="s">
        <v>411</v>
      </c>
    </row>
    <row r="749" spans="1:10" s="42" customFormat="1" ht="14.25" customHeight="1" x14ac:dyDescent="0.2">
      <c r="A749" s="37" t="s">
        <v>513</v>
      </c>
      <c r="B749" s="61" t="s">
        <v>177</v>
      </c>
      <c r="C749" s="43">
        <v>45064</v>
      </c>
      <c r="D749" s="44">
        <v>0.42708333333333331</v>
      </c>
      <c r="E749" s="37" t="s">
        <v>20</v>
      </c>
      <c r="F749" s="37">
        <v>17</v>
      </c>
      <c r="G749" s="37" t="s">
        <v>647</v>
      </c>
      <c r="H749" s="37" t="s">
        <v>618</v>
      </c>
      <c r="I749" s="37" t="s">
        <v>81</v>
      </c>
      <c r="J749" s="37"/>
    </row>
    <row r="750" spans="1:10" s="42" customFormat="1" ht="14.25" customHeight="1" x14ac:dyDescent="0.2">
      <c r="A750" s="37" t="s">
        <v>514</v>
      </c>
      <c r="B750" s="61" t="s">
        <v>177</v>
      </c>
      <c r="C750" s="43">
        <v>45064</v>
      </c>
      <c r="D750" s="44">
        <v>0.42708333333333331</v>
      </c>
      <c r="E750" s="37" t="s">
        <v>20</v>
      </c>
      <c r="F750" s="37">
        <v>9</v>
      </c>
      <c r="G750" s="37" t="s">
        <v>647</v>
      </c>
      <c r="H750" s="37" t="s">
        <v>618</v>
      </c>
      <c r="I750" s="37" t="s">
        <v>81</v>
      </c>
      <c r="J750" s="37"/>
    </row>
    <row r="751" spans="1:10" s="42" customFormat="1" ht="14.25" customHeight="1" x14ac:dyDescent="0.2">
      <c r="A751" s="37" t="s">
        <v>509</v>
      </c>
      <c r="B751" s="61" t="s">
        <v>177</v>
      </c>
      <c r="C751" s="43">
        <v>45064</v>
      </c>
      <c r="D751" s="44">
        <v>0.38541666666666669</v>
      </c>
      <c r="E751" s="37" t="s">
        <v>20</v>
      </c>
      <c r="F751" s="37">
        <v>40</v>
      </c>
      <c r="G751" s="37" t="s">
        <v>646</v>
      </c>
      <c r="H751" s="37" t="s">
        <v>536</v>
      </c>
      <c r="I751" s="37" t="s">
        <v>81</v>
      </c>
      <c r="J751" s="37"/>
    </row>
    <row r="752" spans="1:10" s="42" customFormat="1" ht="14.25" customHeight="1" x14ac:dyDescent="0.2">
      <c r="A752" s="37" t="s">
        <v>511</v>
      </c>
      <c r="B752" s="61" t="s">
        <v>177</v>
      </c>
      <c r="C752" s="43">
        <v>45064</v>
      </c>
      <c r="D752" s="44">
        <v>0.42708333333333331</v>
      </c>
      <c r="E752" s="37" t="s">
        <v>20</v>
      </c>
      <c r="F752" s="37">
        <v>10</v>
      </c>
      <c r="G752" s="88" t="s">
        <v>647</v>
      </c>
      <c r="H752" s="37" t="s">
        <v>618</v>
      </c>
      <c r="I752" s="37" t="s">
        <v>81</v>
      </c>
      <c r="J752" s="37"/>
    </row>
    <row r="753" spans="1:10" s="42" customFormat="1" ht="14.25" customHeight="1" x14ac:dyDescent="0.2">
      <c r="A753" s="37" t="s">
        <v>512</v>
      </c>
      <c r="B753" s="61" t="s">
        <v>177</v>
      </c>
      <c r="C753" s="43">
        <v>45064</v>
      </c>
      <c r="D753" s="44">
        <v>0.42708333333333331</v>
      </c>
      <c r="E753" s="37" t="s">
        <v>20</v>
      </c>
      <c r="F753" s="37">
        <v>22</v>
      </c>
      <c r="G753" s="88" t="s">
        <v>647</v>
      </c>
      <c r="H753" s="37" t="s">
        <v>618</v>
      </c>
      <c r="I753" s="37" t="s">
        <v>81</v>
      </c>
      <c r="J753" s="37"/>
    </row>
    <row r="754" spans="1:10" s="128" customFormat="1" ht="14.25" customHeight="1" x14ac:dyDescent="0.2">
      <c r="A754" s="37" t="s">
        <v>502</v>
      </c>
      <c r="B754" s="61" t="s">
        <v>425</v>
      </c>
      <c r="C754" s="46">
        <v>45064</v>
      </c>
      <c r="D754" s="69">
        <v>0.39583333333333331</v>
      </c>
      <c r="E754" s="47" t="s">
        <v>24</v>
      </c>
      <c r="F754" s="47">
        <v>25</v>
      </c>
      <c r="G754" s="198" t="s">
        <v>541</v>
      </c>
      <c r="H754" s="48" t="s">
        <v>441</v>
      </c>
      <c r="I754" s="48" t="s">
        <v>81</v>
      </c>
      <c r="J754" s="48" t="s">
        <v>402</v>
      </c>
    </row>
    <row r="755" spans="1:10" s="128" customFormat="1" ht="14.25" customHeight="1" x14ac:dyDescent="0.2">
      <c r="A755" s="37" t="s">
        <v>502</v>
      </c>
      <c r="B755" s="61" t="s">
        <v>425</v>
      </c>
      <c r="C755" s="46">
        <v>45064</v>
      </c>
      <c r="D755" s="69">
        <v>0.39583333333333331</v>
      </c>
      <c r="E755" s="47" t="s">
        <v>25</v>
      </c>
      <c r="F755" s="47">
        <v>25</v>
      </c>
      <c r="G755" s="45" t="s">
        <v>541</v>
      </c>
      <c r="H755" s="48" t="s">
        <v>441</v>
      </c>
      <c r="I755" s="48" t="s">
        <v>81</v>
      </c>
      <c r="J755" s="48" t="s">
        <v>402</v>
      </c>
    </row>
    <row r="756" spans="1:10" s="128" customFormat="1" ht="14.25" customHeight="1" x14ac:dyDescent="0.2">
      <c r="A756" s="37" t="s">
        <v>503</v>
      </c>
      <c r="B756" s="61" t="s">
        <v>209</v>
      </c>
      <c r="C756" s="66">
        <v>45064</v>
      </c>
      <c r="D756" s="73">
        <v>0.375</v>
      </c>
      <c r="E756" s="67" t="s">
        <v>22</v>
      </c>
      <c r="F756" s="67"/>
      <c r="G756" s="233" t="s">
        <v>536</v>
      </c>
      <c r="H756" s="48"/>
      <c r="I756" s="48"/>
      <c r="J756" s="48"/>
    </row>
    <row r="757" spans="1:10" s="42" customFormat="1" ht="14.25" customHeight="1" x14ac:dyDescent="0.2">
      <c r="A757" s="127" t="s">
        <v>503</v>
      </c>
      <c r="B757" s="61" t="s">
        <v>209</v>
      </c>
      <c r="C757" s="43">
        <v>45064</v>
      </c>
      <c r="D757" s="44">
        <v>0.45833333333333331</v>
      </c>
      <c r="E757" s="37" t="s">
        <v>23</v>
      </c>
      <c r="F757" s="37">
        <v>24</v>
      </c>
      <c r="G757" s="88" t="s">
        <v>536</v>
      </c>
      <c r="H757" s="37"/>
      <c r="I757" s="37" t="s">
        <v>81</v>
      </c>
      <c r="J757" s="37" t="s">
        <v>122</v>
      </c>
    </row>
    <row r="758" spans="1:10" s="42" customFormat="1" ht="14.25" customHeight="1" x14ac:dyDescent="0.2">
      <c r="A758" s="37" t="s">
        <v>505</v>
      </c>
      <c r="B758" s="61" t="s">
        <v>198</v>
      </c>
      <c r="C758" s="43">
        <v>45064</v>
      </c>
      <c r="D758" s="44">
        <v>0.41666666666666669</v>
      </c>
      <c r="E758" s="37" t="s">
        <v>22</v>
      </c>
      <c r="F758" s="37">
        <v>24</v>
      </c>
      <c r="G758" s="88" t="s">
        <v>568</v>
      </c>
      <c r="H758" s="37" t="s">
        <v>566</v>
      </c>
      <c r="I758" s="37" t="s">
        <v>566</v>
      </c>
      <c r="J758" s="37" t="s">
        <v>566</v>
      </c>
    </row>
    <row r="759" spans="1:10" s="42" customFormat="1" ht="14.25" customHeight="1" x14ac:dyDescent="0.2">
      <c r="A759" s="37" t="s">
        <v>546</v>
      </c>
      <c r="B759" s="61" t="s">
        <v>300</v>
      </c>
      <c r="C759" s="66">
        <v>45064</v>
      </c>
      <c r="D759" s="73">
        <v>0.375</v>
      </c>
      <c r="E759" s="67" t="s">
        <v>558</v>
      </c>
      <c r="F759" s="67">
        <v>25</v>
      </c>
      <c r="G759" s="224" t="s">
        <v>652</v>
      </c>
      <c r="H759" s="51" t="s">
        <v>535</v>
      </c>
      <c r="I759" s="51" t="s">
        <v>81</v>
      </c>
      <c r="J759" s="51"/>
    </row>
    <row r="760" spans="1:10" s="42" customFormat="1" ht="14.25" customHeight="1" x14ac:dyDescent="0.2">
      <c r="A760" s="37" t="s">
        <v>504</v>
      </c>
      <c r="B760" s="61" t="s">
        <v>201</v>
      </c>
      <c r="C760" s="43">
        <v>45065</v>
      </c>
      <c r="D760" s="44">
        <v>0.38541666666666669</v>
      </c>
      <c r="E760" s="37" t="s">
        <v>288</v>
      </c>
      <c r="F760" s="37"/>
      <c r="G760" s="37"/>
      <c r="H760" s="37"/>
      <c r="I760" s="37" t="s">
        <v>81</v>
      </c>
      <c r="J760" s="37"/>
    </row>
    <row r="761" spans="1:10" s="42" customFormat="1" ht="14.25" customHeight="1" x14ac:dyDescent="0.2">
      <c r="A761" s="37" t="s">
        <v>503</v>
      </c>
      <c r="B761" s="61" t="s">
        <v>201</v>
      </c>
      <c r="C761" s="43">
        <v>45065</v>
      </c>
      <c r="D761" s="44">
        <v>0.38541666666666669</v>
      </c>
      <c r="E761" s="37" t="s">
        <v>528</v>
      </c>
      <c r="F761" s="37"/>
      <c r="G761" s="88"/>
      <c r="H761" s="37"/>
      <c r="I761" s="37" t="s">
        <v>81</v>
      </c>
      <c r="J761" s="37"/>
    </row>
    <row r="762" spans="1:10" s="42" customFormat="1" ht="14.25" customHeight="1" x14ac:dyDescent="0.2">
      <c r="A762" s="37" t="s">
        <v>506</v>
      </c>
      <c r="B762" s="61" t="s">
        <v>201</v>
      </c>
      <c r="C762" s="43">
        <v>45065</v>
      </c>
      <c r="D762" s="44">
        <v>0.38541666666666669</v>
      </c>
      <c r="E762" s="37" t="s">
        <v>288</v>
      </c>
      <c r="F762" s="37"/>
      <c r="G762" s="88"/>
      <c r="H762" s="37"/>
      <c r="I762" s="37" t="s">
        <v>81</v>
      </c>
      <c r="J762" s="37"/>
    </row>
    <row r="763" spans="1:10" s="42" customFormat="1" ht="14.25" customHeight="1" x14ac:dyDescent="0.2">
      <c r="A763" s="37" t="s">
        <v>511</v>
      </c>
      <c r="B763" s="61" t="s">
        <v>214</v>
      </c>
      <c r="C763" s="43">
        <v>45065</v>
      </c>
      <c r="D763" s="44">
        <v>0.41666666666666669</v>
      </c>
      <c r="E763" s="37" t="s">
        <v>20</v>
      </c>
      <c r="F763" s="37">
        <v>10</v>
      </c>
      <c r="G763" s="88"/>
      <c r="H763" s="37" t="s">
        <v>535</v>
      </c>
      <c r="I763" s="37" t="s">
        <v>535</v>
      </c>
      <c r="J763" s="37" t="s">
        <v>535</v>
      </c>
    </row>
    <row r="764" spans="1:10" s="42" customFormat="1" ht="14.25" customHeight="1" x14ac:dyDescent="0.2">
      <c r="A764" s="37" t="s">
        <v>512</v>
      </c>
      <c r="B764" s="61" t="s">
        <v>214</v>
      </c>
      <c r="C764" s="43">
        <v>45065</v>
      </c>
      <c r="D764" s="44">
        <v>0.39583333333333331</v>
      </c>
      <c r="E764" s="37" t="s">
        <v>20</v>
      </c>
      <c r="F764" s="37">
        <v>22</v>
      </c>
      <c r="G764" s="88"/>
      <c r="H764" s="37" t="s">
        <v>426</v>
      </c>
      <c r="I764" s="37" t="s">
        <v>81</v>
      </c>
      <c r="J764" s="37" t="s">
        <v>125</v>
      </c>
    </row>
    <row r="765" spans="1:10" s="42" customFormat="1" ht="14.25" customHeight="1" x14ac:dyDescent="0.2">
      <c r="A765" s="37" t="s">
        <v>502</v>
      </c>
      <c r="B765" s="61" t="s">
        <v>199</v>
      </c>
      <c r="C765" s="46">
        <v>45069</v>
      </c>
      <c r="D765" s="69">
        <v>0.375</v>
      </c>
      <c r="E765" s="47" t="s">
        <v>26</v>
      </c>
      <c r="F765" s="47">
        <v>25</v>
      </c>
      <c r="G765" s="198" t="s">
        <v>571</v>
      </c>
      <c r="H765" s="48" t="s">
        <v>112</v>
      </c>
      <c r="I765" s="48" t="s">
        <v>81</v>
      </c>
      <c r="J765" s="48" t="s">
        <v>411</v>
      </c>
    </row>
    <row r="766" spans="1:10" s="42" customFormat="1" ht="16.5" customHeight="1" x14ac:dyDescent="0.2">
      <c r="A766" s="134" t="s">
        <v>504</v>
      </c>
      <c r="B766" s="61" t="s">
        <v>425</v>
      </c>
      <c r="C766" s="167">
        <v>45069</v>
      </c>
      <c r="D766" s="168">
        <v>0.39583333333333331</v>
      </c>
      <c r="E766" s="169" t="s">
        <v>27</v>
      </c>
      <c r="F766" s="169">
        <v>21</v>
      </c>
      <c r="G766" s="88"/>
      <c r="H766" s="134" t="s">
        <v>441</v>
      </c>
      <c r="I766" s="134" t="s">
        <v>81</v>
      </c>
      <c r="J766" s="134" t="s">
        <v>402</v>
      </c>
    </row>
    <row r="767" spans="1:10" s="42" customFormat="1" ht="18" customHeight="1" x14ac:dyDescent="0.2">
      <c r="A767" s="37" t="s">
        <v>546</v>
      </c>
      <c r="B767" s="61" t="s">
        <v>215</v>
      </c>
      <c r="C767" s="66">
        <v>45069</v>
      </c>
      <c r="D767" s="73">
        <v>0.375</v>
      </c>
      <c r="E767" s="67" t="s">
        <v>32</v>
      </c>
      <c r="F767" s="67">
        <v>26</v>
      </c>
      <c r="G767" s="235" t="s">
        <v>644</v>
      </c>
      <c r="H767" s="51"/>
      <c r="I767" s="51"/>
      <c r="J767" s="51"/>
    </row>
    <row r="768" spans="1:10" s="42" customFormat="1" ht="14.25" customHeight="1" x14ac:dyDescent="0.2">
      <c r="A768" s="37" t="s">
        <v>546</v>
      </c>
      <c r="B768" s="61" t="s">
        <v>300</v>
      </c>
      <c r="C768" s="66">
        <v>45069</v>
      </c>
      <c r="D768" s="73">
        <v>0.375</v>
      </c>
      <c r="E768" s="67" t="s">
        <v>559</v>
      </c>
      <c r="F768" s="67">
        <v>25</v>
      </c>
      <c r="G768" s="224" t="s">
        <v>652</v>
      </c>
      <c r="H768" s="51" t="s">
        <v>535</v>
      </c>
      <c r="I768" s="51" t="s">
        <v>81</v>
      </c>
      <c r="J768" s="51" t="s">
        <v>535</v>
      </c>
    </row>
    <row r="769" spans="1:10" s="42" customFormat="1" ht="14.25" customHeight="1" x14ac:dyDescent="0.2">
      <c r="A769" s="37" t="s">
        <v>502</v>
      </c>
      <c r="B769" s="61" t="s">
        <v>194</v>
      </c>
      <c r="C769" s="46">
        <v>45069</v>
      </c>
      <c r="D769" s="69">
        <v>0.375</v>
      </c>
      <c r="E769" s="47" t="s">
        <v>24</v>
      </c>
      <c r="F769" s="47">
        <v>25</v>
      </c>
      <c r="G769" s="45" t="s">
        <v>542</v>
      </c>
      <c r="H769" s="48" t="s">
        <v>429</v>
      </c>
      <c r="I769" s="48" t="s">
        <v>81</v>
      </c>
      <c r="J769" s="48" t="s">
        <v>107</v>
      </c>
    </row>
    <row r="770" spans="1:10" s="42" customFormat="1" ht="14.25" customHeight="1" x14ac:dyDescent="0.2">
      <c r="A770" s="37" t="s">
        <v>509</v>
      </c>
      <c r="B770" s="61" t="s">
        <v>187</v>
      </c>
      <c r="C770" s="43">
        <v>45069</v>
      </c>
      <c r="D770" s="44">
        <v>0.39583333333333331</v>
      </c>
      <c r="E770" s="37" t="s">
        <v>20</v>
      </c>
      <c r="F770" s="37">
        <v>20</v>
      </c>
      <c r="G770" s="37"/>
      <c r="H770" s="140" t="s">
        <v>454</v>
      </c>
      <c r="I770" s="140" t="s">
        <v>81</v>
      </c>
      <c r="J770" s="140" t="s">
        <v>139</v>
      </c>
    </row>
    <row r="771" spans="1:10" s="42" customFormat="1" ht="14.25" customHeight="1" x14ac:dyDescent="0.2">
      <c r="A771" s="37" t="s">
        <v>505</v>
      </c>
      <c r="B771" s="61" t="s">
        <v>159</v>
      </c>
      <c r="C771" s="43">
        <v>45070</v>
      </c>
      <c r="D771" s="44">
        <v>0.375</v>
      </c>
      <c r="E771" s="37" t="s">
        <v>525</v>
      </c>
      <c r="F771" s="37">
        <v>24</v>
      </c>
      <c r="G771" s="37" t="s">
        <v>563</v>
      </c>
      <c r="H771" s="37" t="s">
        <v>82</v>
      </c>
      <c r="I771" s="37" t="s">
        <v>81</v>
      </c>
      <c r="J771" s="37" t="s">
        <v>83</v>
      </c>
    </row>
    <row r="772" spans="1:10" s="42" customFormat="1" ht="14.25" customHeight="1" x14ac:dyDescent="0.2">
      <c r="A772" s="37" t="s">
        <v>505</v>
      </c>
      <c r="B772" s="61" t="s">
        <v>159</v>
      </c>
      <c r="C772" s="43">
        <v>45070</v>
      </c>
      <c r="D772" s="44">
        <v>0.41666666666666669</v>
      </c>
      <c r="E772" s="37" t="s">
        <v>526</v>
      </c>
      <c r="F772" s="37">
        <v>24</v>
      </c>
      <c r="G772" s="37" t="s">
        <v>563</v>
      </c>
      <c r="H772" s="37" t="s">
        <v>82</v>
      </c>
      <c r="I772" s="37" t="s">
        <v>81</v>
      </c>
      <c r="J772" s="37" t="s">
        <v>83</v>
      </c>
    </row>
    <row r="773" spans="1:10" s="42" customFormat="1" ht="14.25" customHeight="1" x14ac:dyDescent="0.2">
      <c r="A773" s="37" t="s">
        <v>502</v>
      </c>
      <c r="B773" s="61" t="s">
        <v>105</v>
      </c>
      <c r="C773" s="46">
        <v>45070</v>
      </c>
      <c r="D773" s="69">
        <v>0.375</v>
      </c>
      <c r="E773" s="47" t="s">
        <v>26</v>
      </c>
      <c r="F773" s="47">
        <v>25</v>
      </c>
      <c r="G773" s="45"/>
      <c r="H773" s="48" t="s">
        <v>62</v>
      </c>
      <c r="I773" s="48" t="s">
        <v>102</v>
      </c>
      <c r="J773" s="48" t="s">
        <v>398</v>
      </c>
    </row>
    <row r="774" spans="1:10" s="42" customFormat="1" ht="14.25" customHeight="1" x14ac:dyDescent="0.2">
      <c r="A774" s="37" t="s">
        <v>504</v>
      </c>
      <c r="B774" s="61" t="s">
        <v>218</v>
      </c>
      <c r="C774" s="39">
        <v>45070</v>
      </c>
      <c r="D774" s="70">
        <v>0.625</v>
      </c>
      <c r="E774" s="40" t="s">
        <v>27</v>
      </c>
      <c r="F774" s="40">
        <v>21</v>
      </c>
      <c r="G774" s="37"/>
      <c r="H774" s="37" t="s">
        <v>452</v>
      </c>
      <c r="I774" s="37" t="s">
        <v>81</v>
      </c>
      <c r="J774" s="37" t="s">
        <v>395</v>
      </c>
    </row>
    <row r="775" spans="1:10" s="42" customFormat="1" ht="14.25" customHeight="1" x14ac:dyDescent="0.2">
      <c r="A775" s="37" t="s">
        <v>505</v>
      </c>
      <c r="B775" s="61" t="s">
        <v>198</v>
      </c>
      <c r="C775" s="43">
        <v>45070</v>
      </c>
      <c r="D775" s="44">
        <v>0.41666666666666669</v>
      </c>
      <c r="E775" s="37" t="s">
        <v>585</v>
      </c>
      <c r="F775" s="37">
        <v>24</v>
      </c>
      <c r="G775" s="37" t="s">
        <v>569</v>
      </c>
      <c r="H775" s="37" t="s">
        <v>566</v>
      </c>
      <c r="I775" s="37" t="s">
        <v>566</v>
      </c>
      <c r="J775" s="37" t="s">
        <v>566</v>
      </c>
    </row>
    <row r="776" spans="1:10" s="42" customFormat="1" ht="14.25" customHeight="1" x14ac:dyDescent="0.2">
      <c r="A776" s="37" t="s">
        <v>502</v>
      </c>
      <c r="B776" s="61" t="s">
        <v>192</v>
      </c>
      <c r="C776" s="46">
        <v>45070</v>
      </c>
      <c r="D776" s="69">
        <v>0.375</v>
      </c>
      <c r="E776" s="47" t="s">
        <v>289</v>
      </c>
      <c r="F776" s="47">
        <v>26</v>
      </c>
      <c r="G776" s="64" t="s">
        <v>579</v>
      </c>
      <c r="H776" s="48" t="s">
        <v>455</v>
      </c>
      <c r="I776" s="48" t="s">
        <v>81</v>
      </c>
      <c r="J776" s="48" t="s">
        <v>415</v>
      </c>
    </row>
    <row r="777" spans="1:10" s="42" customFormat="1" ht="14.25" customHeight="1" x14ac:dyDescent="0.2">
      <c r="A777" s="37" t="s">
        <v>507</v>
      </c>
      <c r="B777" s="61" t="s">
        <v>184</v>
      </c>
      <c r="C777" s="43">
        <v>45071</v>
      </c>
      <c r="D777" s="44">
        <v>0.39583333333333331</v>
      </c>
      <c r="E777" s="37" t="s">
        <v>23</v>
      </c>
      <c r="F777" s="37">
        <v>22</v>
      </c>
      <c r="G777" s="37" t="s">
        <v>609</v>
      </c>
      <c r="H777" s="37" t="s">
        <v>453</v>
      </c>
      <c r="I777" s="37" t="s">
        <v>463</v>
      </c>
      <c r="J777" s="37" t="s">
        <v>396</v>
      </c>
    </row>
    <row r="778" spans="1:10" s="42" customFormat="1" ht="14.25" customHeight="1" x14ac:dyDescent="0.2">
      <c r="A778" s="37" t="s">
        <v>511</v>
      </c>
      <c r="B778" s="61" t="s">
        <v>205</v>
      </c>
      <c r="C778" s="43">
        <v>45071</v>
      </c>
      <c r="D778" s="44">
        <v>0.41666666666666669</v>
      </c>
      <c r="E778" s="37" t="s">
        <v>19</v>
      </c>
      <c r="F778" s="37">
        <v>11</v>
      </c>
      <c r="G778" s="37"/>
      <c r="H778" s="37" t="s">
        <v>535</v>
      </c>
      <c r="I778" s="37" t="s">
        <v>535</v>
      </c>
      <c r="J778" s="37" t="s">
        <v>535</v>
      </c>
    </row>
    <row r="779" spans="1:10" s="42" customFormat="1" ht="14.25" customHeight="1" x14ac:dyDescent="0.2">
      <c r="A779" s="37" t="s">
        <v>507</v>
      </c>
      <c r="B779" s="61" t="s">
        <v>300</v>
      </c>
      <c r="C779" s="162">
        <v>45071</v>
      </c>
      <c r="D779" s="151">
        <v>0.39583333333333331</v>
      </c>
      <c r="E779" s="134" t="s">
        <v>26</v>
      </c>
      <c r="F779" s="134">
        <v>23</v>
      </c>
      <c r="G779" s="134" t="s">
        <v>556</v>
      </c>
      <c r="H779" s="134" t="s">
        <v>301</v>
      </c>
      <c r="I779" s="134" t="s">
        <v>81</v>
      </c>
      <c r="J779" s="134" t="s">
        <v>412</v>
      </c>
    </row>
    <row r="780" spans="1:10" s="42" customFormat="1" ht="14.25" customHeight="1" x14ac:dyDescent="0.2">
      <c r="A780" s="134" t="s">
        <v>509</v>
      </c>
      <c r="B780" s="61" t="s">
        <v>187</v>
      </c>
      <c r="C780" s="162">
        <v>45071</v>
      </c>
      <c r="D780" s="151">
        <v>0.39583333333333331</v>
      </c>
      <c r="E780" s="134" t="s">
        <v>20</v>
      </c>
      <c r="F780" s="134">
        <v>20</v>
      </c>
      <c r="G780" s="134"/>
      <c r="H780" s="152" t="s">
        <v>454</v>
      </c>
      <c r="I780" s="152" t="s">
        <v>81</v>
      </c>
      <c r="J780" s="152" t="s">
        <v>139</v>
      </c>
    </row>
    <row r="781" spans="1:10" s="42" customFormat="1" ht="14.25" customHeight="1" x14ac:dyDescent="0.2">
      <c r="A781" s="134" t="s">
        <v>501</v>
      </c>
      <c r="B781" s="86" t="s">
        <v>653</v>
      </c>
      <c r="C781" s="167">
        <v>45072</v>
      </c>
      <c r="D781" s="168">
        <v>0.45833333333333331</v>
      </c>
      <c r="E781" s="169" t="s">
        <v>22</v>
      </c>
      <c r="F781" s="169">
        <v>25</v>
      </c>
      <c r="G781" s="199"/>
      <c r="H781" s="183" t="s">
        <v>260</v>
      </c>
      <c r="I781" s="183" t="s">
        <v>81</v>
      </c>
      <c r="J781" s="183" t="s">
        <v>261</v>
      </c>
    </row>
    <row r="782" spans="1:10" s="42" customFormat="1" ht="14.25" customHeight="1" x14ac:dyDescent="0.2">
      <c r="A782" s="37" t="s">
        <v>505</v>
      </c>
      <c r="B782" s="61" t="s">
        <v>159</v>
      </c>
      <c r="C782" s="43">
        <v>45075</v>
      </c>
      <c r="D782" s="44">
        <v>0.375</v>
      </c>
      <c r="E782" s="37" t="s">
        <v>519</v>
      </c>
      <c r="F782" s="37">
        <v>54</v>
      </c>
      <c r="G782" s="37"/>
      <c r="H782" s="55" t="s">
        <v>82</v>
      </c>
      <c r="I782" s="55" t="s">
        <v>81</v>
      </c>
      <c r="J782" s="55" t="s">
        <v>83</v>
      </c>
    </row>
    <row r="783" spans="1:10" s="42" customFormat="1" ht="14.25" customHeight="1" x14ac:dyDescent="0.2">
      <c r="A783" s="37" t="s">
        <v>505</v>
      </c>
      <c r="B783" s="61" t="s">
        <v>159</v>
      </c>
      <c r="C783" s="43">
        <v>45075</v>
      </c>
      <c r="D783" s="44">
        <v>0.41666666666666669</v>
      </c>
      <c r="E783" s="37" t="s">
        <v>520</v>
      </c>
      <c r="F783" s="37">
        <v>54</v>
      </c>
      <c r="G783" s="37"/>
      <c r="H783" s="55" t="s">
        <v>82</v>
      </c>
      <c r="I783" s="55" t="s">
        <v>81</v>
      </c>
      <c r="J783" s="55" t="s">
        <v>83</v>
      </c>
    </row>
    <row r="784" spans="1:10" s="42" customFormat="1" ht="14.25" customHeight="1" x14ac:dyDescent="0.2">
      <c r="A784" s="140" t="s">
        <v>649</v>
      </c>
      <c r="B784" s="61" t="s">
        <v>651</v>
      </c>
      <c r="C784" s="39">
        <v>45075</v>
      </c>
      <c r="D784" s="142">
        <v>0.41666666666666669</v>
      </c>
      <c r="E784" s="143"/>
      <c r="F784" s="143"/>
      <c r="G784" s="143"/>
      <c r="H784" s="227"/>
      <c r="I784" s="227"/>
      <c r="J784" s="227"/>
    </row>
    <row r="785" spans="1:10" s="42" customFormat="1" ht="14.25" customHeight="1" x14ac:dyDescent="0.2">
      <c r="A785" s="37" t="s">
        <v>546</v>
      </c>
      <c r="B785" s="61" t="s">
        <v>197</v>
      </c>
      <c r="C785" s="66">
        <v>45076</v>
      </c>
      <c r="D785" s="72">
        <v>0.5</v>
      </c>
      <c r="E785" s="54" t="s">
        <v>30</v>
      </c>
      <c r="F785" s="67">
        <v>25</v>
      </c>
      <c r="G785" s="76" t="s">
        <v>622</v>
      </c>
      <c r="H785" s="51" t="s">
        <v>623</v>
      </c>
      <c r="I785" s="51" t="s">
        <v>81</v>
      </c>
      <c r="J785" s="51"/>
    </row>
    <row r="786" spans="1:10" s="42" customFormat="1" ht="14.25" customHeight="1" x14ac:dyDescent="0.2">
      <c r="A786" s="37" t="s">
        <v>505</v>
      </c>
      <c r="B786" s="61" t="s">
        <v>159</v>
      </c>
      <c r="C786" s="66">
        <v>45077</v>
      </c>
      <c r="D786" s="44">
        <v>0.375</v>
      </c>
      <c r="E786" s="37" t="s">
        <v>523</v>
      </c>
      <c r="F786" s="37">
        <v>25</v>
      </c>
      <c r="G786" s="37"/>
      <c r="H786" s="55" t="s">
        <v>82</v>
      </c>
      <c r="I786" s="55" t="s">
        <v>81</v>
      </c>
      <c r="J786" s="55" t="s">
        <v>83</v>
      </c>
    </row>
    <row r="787" spans="1:10" s="42" customFormat="1" ht="14.25" customHeight="1" x14ac:dyDescent="0.2">
      <c r="A787" s="37" t="s">
        <v>505</v>
      </c>
      <c r="B787" s="61" t="s">
        <v>159</v>
      </c>
      <c r="C787" s="66">
        <v>45077</v>
      </c>
      <c r="D787" s="44">
        <v>0.41666666666666669</v>
      </c>
      <c r="E787" s="37" t="s">
        <v>524</v>
      </c>
      <c r="F787" s="37">
        <v>25</v>
      </c>
      <c r="G787" s="37"/>
      <c r="H787" s="55" t="s">
        <v>82</v>
      </c>
      <c r="I787" s="55" t="s">
        <v>81</v>
      </c>
      <c r="J787" s="55" t="s">
        <v>83</v>
      </c>
    </row>
    <row r="788" spans="1:10" s="42" customFormat="1" ht="14.25" customHeight="1" x14ac:dyDescent="0.2">
      <c r="A788" s="127" t="s">
        <v>503</v>
      </c>
      <c r="B788" s="61" t="s">
        <v>239</v>
      </c>
      <c r="C788" s="66">
        <v>45078</v>
      </c>
      <c r="D788" s="44">
        <v>0.39583333333333331</v>
      </c>
      <c r="E788" s="37" t="s">
        <v>21</v>
      </c>
      <c r="F788" s="37">
        <v>24</v>
      </c>
      <c r="G788" s="37" t="s">
        <v>625</v>
      </c>
      <c r="H788" s="37" t="s">
        <v>279</v>
      </c>
      <c r="I788" s="37" t="s">
        <v>81</v>
      </c>
      <c r="J788" s="37" t="s">
        <v>405</v>
      </c>
    </row>
    <row r="789" spans="1:10" s="42" customFormat="1" ht="14.25" customHeight="1" x14ac:dyDescent="0.2">
      <c r="A789" s="37" t="s">
        <v>513</v>
      </c>
      <c r="B789" s="61" t="s">
        <v>178</v>
      </c>
      <c r="C789" s="66">
        <v>45079</v>
      </c>
      <c r="D789" s="44">
        <v>0.39583333333333331</v>
      </c>
      <c r="E789" s="37" t="s">
        <v>20</v>
      </c>
      <c r="F789" s="37">
        <v>17</v>
      </c>
      <c r="G789" s="37" t="s">
        <v>527</v>
      </c>
      <c r="H789" s="37" t="s">
        <v>500</v>
      </c>
      <c r="I789" s="37" t="s">
        <v>534</v>
      </c>
      <c r="J789" s="37"/>
    </row>
    <row r="790" spans="1:10" s="42" customFormat="1" ht="14.25" customHeight="1" x14ac:dyDescent="0.2">
      <c r="A790" s="37" t="s">
        <v>510</v>
      </c>
      <c r="B790" s="61" t="s">
        <v>178</v>
      </c>
      <c r="C790" s="66">
        <v>45079</v>
      </c>
      <c r="D790" s="44">
        <v>0.4375</v>
      </c>
      <c r="E790" s="37" t="s">
        <v>20</v>
      </c>
      <c r="F790" s="37">
        <v>60</v>
      </c>
      <c r="G790" s="37" t="s">
        <v>527</v>
      </c>
      <c r="H790" s="37" t="s">
        <v>500</v>
      </c>
      <c r="I790" s="37" t="s">
        <v>534</v>
      </c>
      <c r="J790" s="37"/>
    </row>
    <row r="791" spans="1:10" s="42" customFormat="1" ht="14.25" customHeight="1" x14ac:dyDescent="0.2">
      <c r="A791" s="37" t="s">
        <v>514</v>
      </c>
      <c r="B791" s="61" t="s">
        <v>178</v>
      </c>
      <c r="C791" s="66">
        <v>45079</v>
      </c>
      <c r="D791" s="44">
        <v>0.4375</v>
      </c>
      <c r="E791" s="37" t="s">
        <v>20</v>
      </c>
      <c r="F791" s="37">
        <v>9</v>
      </c>
      <c r="G791" s="37" t="s">
        <v>527</v>
      </c>
      <c r="H791" s="37" t="s">
        <v>500</v>
      </c>
      <c r="I791" s="37" t="s">
        <v>534</v>
      </c>
      <c r="J791" s="37"/>
    </row>
    <row r="792" spans="1:10" s="42" customFormat="1" ht="14.25" customHeight="1" x14ac:dyDescent="0.2">
      <c r="A792" s="37" t="s">
        <v>509</v>
      </c>
      <c r="B792" s="61" t="s">
        <v>178</v>
      </c>
      <c r="C792" s="66">
        <v>45079</v>
      </c>
      <c r="D792" s="44">
        <v>0.39583333333333331</v>
      </c>
      <c r="E792" s="37" t="s">
        <v>20</v>
      </c>
      <c r="F792" s="37">
        <v>40</v>
      </c>
      <c r="G792" s="37" t="s">
        <v>527</v>
      </c>
      <c r="H792" s="37" t="s">
        <v>500</v>
      </c>
      <c r="I792" s="37" t="s">
        <v>534</v>
      </c>
      <c r="J792" s="37"/>
    </row>
    <row r="793" spans="1:10" s="42" customFormat="1" ht="14.25" customHeight="1" x14ac:dyDescent="0.2">
      <c r="A793" s="37" t="s">
        <v>511</v>
      </c>
      <c r="B793" s="61" t="s">
        <v>178</v>
      </c>
      <c r="C793" s="66">
        <v>45079</v>
      </c>
      <c r="D793" s="44">
        <v>0.4375</v>
      </c>
      <c r="E793" s="37" t="s">
        <v>20</v>
      </c>
      <c r="F793" s="37">
        <v>10</v>
      </c>
      <c r="G793" s="37" t="s">
        <v>527</v>
      </c>
      <c r="H793" s="37" t="s">
        <v>500</v>
      </c>
      <c r="I793" s="37" t="s">
        <v>534</v>
      </c>
      <c r="J793" s="37"/>
    </row>
    <row r="794" spans="1:10" s="42" customFormat="1" ht="14.25" customHeight="1" x14ac:dyDescent="0.2">
      <c r="A794" s="37" t="s">
        <v>512</v>
      </c>
      <c r="B794" s="61" t="s">
        <v>178</v>
      </c>
      <c r="C794" s="66">
        <v>45079</v>
      </c>
      <c r="D794" s="44">
        <v>0.39583333333333331</v>
      </c>
      <c r="E794" s="37" t="s">
        <v>20</v>
      </c>
      <c r="F794" s="37">
        <v>22</v>
      </c>
      <c r="G794" s="37" t="s">
        <v>527</v>
      </c>
      <c r="H794" s="37" t="s">
        <v>500</v>
      </c>
      <c r="I794" s="37" t="s">
        <v>534</v>
      </c>
      <c r="J794" s="37"/>
    </row>
    <row r="795" spans="1:10" s="42" customFormat="1" ht="14.25" customHeight="1" x14ac:dyDescent="0.2">
      <c r="A795" s="37" t="s">
        <v>505</v>
      </c>
      <c r="B795" s="61" t="s">
        <v>220</v>
      </c>
      <c r="C795" s="66">
        <v>45082</v>
      </c>
      <c r="D795" s="44">
        <v>0.39583333333333331</v>
      </c>
      <c r="E795" s="37" t="s">
        <v>522</v>
      </c>
      <c r="F795" s="37">
        <v>25</v>
      </c>
      <c r="G795" s="37" t="s">
        <v>564</v>
      </c>
      <c r="H795" s="37" t="s">
        <v>440</v>
      </c>
      <c r="I795" s="37" t="s">
        <v>469</v>
      </c>
      <c r="J795" s="37" t="s">
        <v>401</v>
      </c>
    </row>
    <row r="796" spans="1:10" s="42" customFormat="1" ht="14.25" customHeight="1" x14ac:dyDescent="0.2">
      <c r="A796" s="37" t="s">
        <v>514</v>
      </c>
      <c r="B796" s="61" t="s">
        <v>205</v>
      </c>
      <c r="C796" s="66">
        <v>45083</v>
      </c>
      <c r="D796" s="44">
        <v>0.41666666666666669</v>
      </c>
      <c r="E796" s="37" t="s">
        <v>20</v>
      </c>
      <c r="F796" s="37">
        <v>13</v>
      </c>
      <c r="G796" s="37" t="s">
        <v>517</v>
      </c>
      <c r="H796" s="37" t="s">
        <v>448</v>
      </c>
      <c r="I796" s="37" t="s">
        <v>81</v>
      </c>
      <c r="J796" s="37" t="s">
        <v>121</v>
      </c>
    </row>
    <row r="797" spans="1:10" s="42" customFormat="1" ht="14.25" customHeight="1" x14ac:dyDescent="0.2">
      <c r="A797" s="37" t="s">
        <v>506</v>
      </c>
      <c r="B797" s="61" t="s">
        <v>198</v>
      </c>
      <c r="C797" s="66">
        <v>45084</v>
      </c>
      <c r="D797" s="44">
        <v>0.375</v>
      </c>
      <c r="E797" s="37" t="s">
        <v>23</v>
      </c>
      <c r="F797" s="37">
        <v>25</v>
      </c>
      <c r="G797" s="37"/>
      <c r="H797" s="37" t="s">
        <v>111</v>
      </c>
      <c r="I797" s="37" t="s">
        <v>81</v>
      </c>
      <c r="J797" s="37" t="s">
        <v>110</v>
      </c>
    </row>
    <row r="798" spans="1:10" s="42" customFormat="1" ht="14.25" customHeight="1" x14ac:dyDescent="0.2">
      <c r="A798" s="37" t="s">
        <v>508</v>
      </c>
      <c r="B798" s="61" t="s">
        <v>165</v>
      </c>
      <c r="C798" s="66">
        <v>45084</v>
      </c>
      <c r="D798" s="44">
        <v>0.41666666666666669</v>
      </c>
      <c r="E798" s="37" t="s">
        <v>24</v>
      </c>
      <c r="F798" s="37">
        <v>25</v>
      </c>
      <c r="G798" s="37" t="s">
        <v>635</v>
      </c>
      <c r="H798" s="37" t="s">
        <v>91</v>
      </c>
      <c r="I798" s="37" t="s">
        <v>81</v>
      </c>
      <c r="J798" s="37" t="s">
        <v>418</v>
      </c>
    </row>
    <row r="799" spans="1:10" s="42" customFormat="1" ht="14.25" customHeight="1" x14ac:dyDescent="0.2">
      <c r="A799" s="37" t="s">
        <v>511</v>
      </c>
      <c r="B799" s="61" t="s">
        <v>205</v>
      </c>
      <c r="C799" s="66">
        <v>45085</v>
      </c>
      <c r="D799" s="44">
        <v>0.41666666666666669</v>
      </c>
      <c r="E799" s="37" t="s">
        <v>20</v>
      </c>
      <c r="F799" s="37">
        <v>10</v>
      </c>
      <c r="G799" s="37"/>
      <c r="H799" s="37" t="s">
        <v>535</v>
      </c>
      <c r="I799" s="37" t="s">
        <v>535</v>
      </c>
      <c r="J799" s="37" t="s">
        <v>535</v>
      </c>
    </row>
    <row r="800" spans="1:10" s="42" customFormat="1" ht="14.25" customHeight="1" x14ac:dyDescent="0.2">
      <c r="A800" s="37" t="s">
        <v>512</v>
      </c>
      <c r="B800" s="61" t="s">
        <v>168</v>
      </c>
      <c r="C800" s="66">
        <v>45086</v>
      </c>
      <c r="D800" s="44">
        <v>0.39583333333333331</v>
      </c>
      <c r="E800" s="37" t="s">
        <v>20</v>
      </c>
      <c r="F800" s="37">
        <v>22</v>
      </c>
      <c r="G800" s="37"/>
      <c r="H800" s="37" t="s">
        <v>99</v>
      </c>
      <c r="I800" s="37" t="s">
        <v>81</v>
      </c>
      <c r="J800" s="37" t="s">
        <v>100</v>
      </c>
    </row>
    <row r="801" spans="1:10" s="42" customFormat="1" ht="14.25" customHeight="1" x14ac:dyDescent="0.2">
      <c r="A801" s="37" t="s">
        <v>505</v>
      </c>
      <c r="B801" s="61" t="s">
        <v>220</v>
      </c>
      <c r="C801" s="66">
        <v>45086</v>
      </c>
      <c r="D801" s="44">
        <v>0.39583333333333331</v>
      </c>
      <c r="E801" s="37" t="s">
        <v>521</v>
      </c>
      <c r="F801" s="37">
        <v>25</v>
      </c>
      <c r="G801" s="37" t="s">
        <v>565</v>
      </c>
      <c r="H801" s="37" t="s">
        <v>440</v>
      </c>
      <c r="I801" s="37" t="s">
        <v>469</v>
      </c>
      <c r="J801" s="37" t="s">
        <v>401</v>
      </c>
    </row>
    <row r="802" spans="1:10" s="42" customFormat="1" ht="14.25" customHeight="1" x14ac:dyDescent="0.2">
      <c r="A802" s="140" t="s">
        <v>649</v>
      </c>
      <c r="B802" s="61" t="s">
        <v>651</v>
      </c>
      <c r="C802" s="66">
        <v>45089</v>
      </c>
      <c r="D802" s="159">
        <v>0.41666666666666669</v>
      </c>
      <c r="E802" s="140"/>
      <c r="F802" s="140"/>
      <c r="G802" s="140"/>
      <c r="H802" s="140"/>
      <c r="I802" s="140"/>
      <c r="J802" s="140"/>
    </row>
    <row r="803" spans="1:10" s="42" customFormat="1" ht="14.25" customHeight="1" x14ac:dyDescent="0.2">
      <c r="A803" s="37" t="s">
        <v>509</v>
      </c>
      <c r="B803" s="144" t="s">
        <v>168</v>
      </c>
      <c r="C803" s="66">
        <v>45090</v>
      </c>
      <c r="D803" s="44">
        <v>0.41666666666666669</v>
      </c>
      <c r="E803" s="37" t="s">
        <v>20</v>
      </c>
      <c r="F803" s="37">
        <v>20</v>
      </c>
      <c r="G803" s="37"/>
      <c r="H803" s="140" t="s">
        <v>99</v>
      </c>
      <c r="I803" s="140" t="s">
        <v>81</v>
      </c>
      <c r="J803" s="140" t="s">
        <v>100</v>
      </c>
    </row>
    <row r="804" spans="1:10" s="42" customFormat="1" ht="14.25" customHeight="1" x14ac:dyDescent="0.2">
      <c r="A804" s="37" t="s">
        <v>501</v>
      </c>
      <c r="B804" s="59" t="s">
        <v>207</v>
      </c>
      <c r="C804" s="66">
        <v>45090</v>
      </c>
      <c r="D804" s="70">
        <v>0.38541666666666669</v>
      </c>
      <c r="E804" s="40" t="s">
        <v>532</v>
      </c>
      <c r="F804" s="40">
        <v>25</v>
      </c>
      <c r="G804" s="201" t="s">
        <v>594</v>
      </c>
      <c r="H804" s="41" t="s">
        <v>445</v>
      </c>
      <c r="I804" s="41" t="s">
        <v>81</v>
      </c>
      <c r="J804" s="41" t="s">
        <v>122</v>
      </c>
    </row>
    <row r="805" spans="1:10" s="42" customFormat="1" ht="14.25" customHeight="1" x14ac:dyDescent="0.2">
      <c r="A805" s="37" t="s">
        <v>509</v>
      </c>
      <c r="B805" s="144" t="s">
        <v>168</v>
      </c>
      <c r="C805" s="66">
        <v>45091</v>
      </c>
      <c r="D805" s="44">
        <v>0.41666666666666669</v>
      </c>
      <c r="E805" s="37" t="s">
        <v>20</v>
      </c>
      <c r="F805" s="37">
        <v>20</v>
      </c>
      <c r="G805" s="37"/>
      <c r="H805" s="140" t="s">
        <v>99</v>
      </c>
      <c r="I805" s="140" t="s">
        <v>81</v>
      </c>
      <c r="J805" s="140" t="s">
        <v>100</v>
      </c>
    </row>
    <row r="806" spans="1:10" s="42" customFormat="1" ht="14.25" customHeight="1" x14ac:dyDescent="0.2">
      <c r="A806" s="37" t="s">
        <v>501</v>
      </c>
      <c r="B806" s="60" t="s">
        <v>168</v>
      </c>
      <c r="C806" s="66">
        <v>45092</v>
      </c>
      <c r="D806" s="70">
        <v>0.38541666666666669</v>
      </c>
      <c r="E806" s="40" t="s">
        <v>21</v>
      </c>
      <c r="F806" s="40">
        <v>22</v>
      </c>
      <c r="G806" s="201"/>
      <c r="H806" s="41" t="s">
        <v>99</v>
      </c>
      <c r="I806" s="41" t="s">
        <v>81</v>
      </c>
      <c r="J806" s="41" t="s">
        <v>100</v>
      </c>
    </row>
    <row r="807" spans="1:10" s="42" customFormat="1" ht="14.25" customHeight="1" x14ac:dyDescent="0.2">
      <c r="A807" s="37" t="s">
        <v>599</v>
      </c>
      <c r="B807" s="200" t="s">
        <v>283</v>
      </c>
      <c r="C807" s="43" t="s">
        <v>604</v>
      </c>
      <c r="D807" s="168">
        <v>0.54166666666666663</v>
      </c>
      <c r="E807" s="215"/>
      <c r="F807" s="216">
        <v>13</v>
      </c>
      <c r="G807" s="37" t="s">
        <v>629</v>
      </c>
      <c r="H807" s="134"/>
      <c r="I807" s="134"/>
      <c r="J807" s="134"/>
    </row>
    <row r="808" spans="1:10" s="42" customFormat="1" ht="14.25" customHeight="1" x14ac:dyDescent="0.2">
      <c r="A808" s="134" t="s">
        <v>599</v>
      </c>
      <c r="B808" s="207" t="s">
        <v>605</v>
      </c>
      <c r="C808" s="162" t="s">
        <v>604</v>
      </c>
      <c r="D808" s="168">
        <v>0.52083333333333337</v>
      </c>
      <c r="E808" s="215"/>
      <c r="F808" s="216">
        <v>13</v>
      </c>
      <c r="G808" s="37" t="s">
        <v>598</v>
      </c>
      <c r="H808" s="134"/>
      <c r="I808" s="134"/>
      <c r="J808" s="134"/>
    </row>
    <row r="809" spans="1:10" s="42" customFormat="1" ht="14.25" customHeight="1" x14ac:dyDescent="0.2">
      <c r="A809" s="134" t="s">
        <v>599</v>
      </c>
      <c r="B809" s="200" t="s">
        <v>611</v>
      </c>
      <c r="C809" s="43" t="s">
        <v>604</v>
      </c>
      <c r="D809" s="70">
        <v>0.52083333333333337</v>
      </c>
      <c r="E809" s="110"/>
      <c r="F809" s="112">
        <v>13</v>
      </c>
      <c r="G809" s="37" t="s">
        <v>615</v>
      </c>
      <c r="H809" s="134"/>
      <c r="I809" s="134"/>
      <c r="J809" s="134"/>
    </row>
    <row r="810" spans="1:10" s="42" customFormat="1" ht="14.25" customHeight="1" x14ac:dyDescent="0.2">
      <c r="A810" s="134" t="s">
        <v>505</v>
      </c>
      <c r="B810" s="155" t="s">
        <v>67</v>
      </c>
      <c r="C810" s="43" t="s">
        <v>581</v>
      </c>
      <c r="D810" s="151">
        <v>0.45833333333333331</v>
      </c>
      <c r="E810" s="134" t="s">
        <v>25</v>
      </c>
      <c r="F810" s="134">
        <v>50</v>
      </c>
      <c r="G810" s="134" t="s">
        <v>634</v>
      </c>
      <c r="H810" s="236" t="s">
        <v>68</v>
      </c>
      <c r="I810" s="236" t="s">
        <v>70</v>
      </c>
      <c r="J810" s="236" t="s">
        <v>69</v>
      </c>
    </row>
    <row r="811" spans="1:10" s="42" customFormat="1" ht="14.25" customHeight="1" x14ac:dyDescent="0.2">
      <c r="A811" s="134" t="s">
        <v>502</v>
      </c>
      <c r="B811" s="200" t="s">
        <v>299</v>
      </c>
      <c r="C811" s="46" t="s">
        <v>581</v>
      </c>
      <c r="D811" s="69">
        <v>0.375</v>
      </c>
      <c r="E811" s="47" t="s">
        <v>289</v>
      </c>
      <c r="F811" s="47">
        <v>26</v>
      </c>
      <c r="G811" s="45"/>
      <c r="H811" s="222" t="s">
        <v>62</v>
      </c>
      <c r="I811" s="222" t="s">
        <v>81</v>
      </c>
      <c r="J811" s="222" t="s">
        <v>399</v>
      </c>
    </row>
    <row r="812" spans="1:10" s="42" customFormat="1" ht="14.25" customHeight="1" x14ac:dyDescent="0.2">
      <c r="A812" s="37" t="s">
        <v>512</v>
      </c>
      <c r="B812" s="82" t="s">
        <v>147</v>
      </c>
      <c r="C812" s="43" t="s">
        <v>581</v>
      </c>
      <c r="D812" s="44">
        <v>0.41666666666666669</v>
      </c>
      <c r="E812" s="37" t="s">
        <v>20</v>
      </c>
      <c r="F812" s="37">
        <v>22</v>
      </c>
      <c r="G812" s="37"/>
      <c r="H812" s="37" t="s">
        <v>255</v>
      </c>
      <c r="I812" s="37" t="s">
        <v>81</v>
      </c>
      <c r="J812" s="37" t="s">
        <v>254</v>
      </c>
    </row>
    <row r="813" spans="1:10" s="42" customFormat="1" ht="14.25" customHeight="1" x14ac:dyDescent="0.2">
      <c r="A813" s="37" t="s">
        <v>501</v>
      </c>
      <c r="B813" s="85" t="s">
        <v>147</v>
      </c>
      <c r="C813" s="39" t="s">
        <v>581</v>
      </c>
      <c r="D813" s="70">
        <v>0.45833333333333331</v>
      </c>
      <c r="E813" s="40" t="s">
        <v>530</v>
      </c>
      <c r="F813" s="40">
        <v>170</v>
      </c>
      <c r="G813" s="38" t="s">
        <v>603</v>
      </c>
      <c r="H813" s="41" t="s">
        <v>255</v>
      </c>
      <c r="I813" s="41" t="s">
        <v>81</v>
      </c>
      <c r="J813" s="41" t="s">
        <v>254</v>
      </c>
    </row>
    <row r="814" spans="1:10" s="42" customFormat="1" ht="14.25" customHeight="1" x14ac:dyDescent="0.2">
      <c r="A814" s="37" t="s">
        <v>502</v>
      </c>
      <c r="B814" s="87" t="s">
        <v>147</v>
      </c>
      <c r="C814" s="46" t="s">
        <v>581</v>
      </c>
      <c r="D814" s="69"/>
      <c r="E814" s="47"/>
      <c r="F814" s="47"/>
      <c r="G814" s="45" t="s">
        <v>538</v>
      </c>
      <c r="H814" s="48" t="s">
        <v>255</v>
      </c>
      <c r="I814" s="48" t="s">
        <v>81</v>
      </c>
      <c r="J814" s="48" t="s">
        <v>254</v>
      </c>
    </row>
    <row r="815" spans="1:10" s="42" customFormat="1" ht="14.25" customHeight="1" x14ac:dyDescent="0.2">
      <c r="A815" s="37" t="s">
        <v>508</v>
      </c>
      <c r="B815" s="86" t="s">
        <v>147</v>
      </c>
      <c r="C815" s="43" t="s">
        <v>581</v>
      </c>
      <c r="D815" s="44"/>
      <c r="E815" s="37"/>
      <c r="F815" s="37">
        <v>59</v>
      </c>
      <c r="G815" s="37" t="s">
        <v>553</v>
      </c>
      <c r="H815" s="37" t="s">
        <v>255</v>
      </c>
      <c r="I815" s="37" t="s">
        <v>81</v>
      </c>
      <c r="J815" s="37" t="s">
        <v>254</v>
      </c>
    </row>
    <row r="816" spans="1:10" s="42" customFormat="1" ht="14.25" customHeight="1" x14ac:dyDescent="0.2">
      <c r="A816" s="37" t="s">
        <v>507</v>
      </c>
      <c r="B816" s="87" t="s">
        <v>147</v>
      </c>
      <c r="C816" s="43" t="s">
        <v>581</v>
      </c>
      <c r="D816" s="44">
        <v>0.625</v>
      </c>
      <c r="E816" s="37"/>
      <c r="F816" s="37">
        <v>211</v>
      </c>
      <c r="G816" s="37" t="s">
        <v>602</v>
      </c>
      <c r="H816" s="37" t="s">
        <v>255</v>
      </c>
      <c r="I816" s="37" t="s">
        <v>81</v>
      </c>
      <c r="J816" s="37" t="s">
        <v>254</v>
      </c>
    </row>
    <row r="817" spans="1:10" s="42" customFormat="1" ht="14.25" customHeight="1" x14ac:dyDescent="0.2">
      <c r="A817" s="37" t="s">
        <v>505</v>
      </c>
      <c r="B817" s="86" t="s">
        <v>225</v>
      </c>
      <c r="C817" s="43" t="s">
        <v>581</v>
      </c>
      <c r="D817" s="44">
        <v>0.39583333333333331</v>
      </c>
      <c r="E817" s="37" t="s">
        <v>580</v>
      </c>
      <c r="F817" s="37">
        <v>22</v>
      </c>
      <c r="G817" s="37"/>
      <c r="H817" s="37" t="s">
        <v>263</v>
      </c>
      <c r="I817" s="37" t="s">
        <v>458</v>
      </c>
      <c r="J817" s="37" t="s">
        <v>261</v>
      </c>
    </row>
    <row r="818" spans="1:10" s="42" customFormat="1" ht="14.25" customHeight="1" x14ac:dyDescent="0.2">
      <c r="A818" s="37" t="s">
        <v>505</v>
      </c>
      <c r="B818" s="86" t="s">
        <v>225</v>
      </c>
      <c r="C818" s="43" t="s">
        <v>581</v>
      </c>
      <c r="D818" s="44">
        <v>0.39583333333333331</v>
      </c>
      <c r="E818" s="37" t="s">
        <v>288</v>
      </c>
      <c r="F818" s="37">
        <v>26</v>
      </c>
      <c r="G818" s="234"/>
      <c r="H818" s="37" t="s">
        <v>263</v>
      </c>
      <c r="I818" s="37" t="s">
        <v>458</v>
      </c>
      <c r="J818" s="37" t="s">
        <v>261</v>
      </c>
    </row>
    <row r="819" spans="1:10" s="42" customFormat="1" ht="14.25" customHeight="1" x14ac:dyDescent="0.2">
      <c r="A819" s="37" t="s">
        <v>546</v>
      </c>
      <c r="B819" s="230" t="s">
        <v>252</v>
      </c>
      <c r="C819" s="50" t="s">
        <v>581</v>
      </c>
      <c r="D819" s="71" t="s">
        <v>544</v>
      </c>
      <c r="E819" s="67" t="s">
        <v>621</v>
      </c>
      <c r="F819" s="67">
        <v>18</v>
      </c>
      <c r="G819" s="150" t="s">
        <v>637</v>
      </c>
      <c r="H819" s="51" t="str">
        <f>+IFERROR(VLOOKUP($C819,[1]!Taula1[#All],2,0),"Manquen dades")</f>
        <v>Manquen dades</v>
      </c>
      <c r="I819" s="51" t="str">
        <f>+IFERROR(VLOOKUP($C819,[1]!Taula1[#All],3,0),"Manquen dades")</f>
        <v>Manquen dades</v>
      </c>
      <c r="J819" s="51" t="str">
        <f>+IFERROR(VLOOKUP($C819,[1]!Taula1[#All],4,0),"Manquen dades")</f>
        <v>Manquen dades</v>
      </c>
    </row>
    <row r="820" spans="1:10" s="42" customFormat="1" ht="14.25" customHeight="1" x14ac:dyDescent="0.2">
      <c r="A820" s="37" t="s">
        <v>546</v>
      </c>
      <c r="B820" s="230" t="s">
        <v>547</v>
      </c>
      <c r="C820" s="52" t="s">
        <v>581</v>
      </c>
      <c r="D820" s="71" t="s">
        <v>544</v>
      </c>
      <c r="E820" s="67" t="s">
        <v>33</v>
      </c>
      <c r="F820" s="67">
        <v>18</v>
      </c>
      <c r="G820" s="150" t="s">
        <v>637</v>
      </c>
      <c r="H820" s="51" t="str">
        <f>+IFERROR(VLOOKUP($C820,[1]!Taula1[#All],2,0),"Manquen dades")</f>
        <v>Manquen dades</v>
      </c>
      <c r="I820" s="51" t="str">
        <f>+IFERROR(VLOOKUP($C820,[1]!Taula1[#All],3,0),"Manquen dades")</f>
        <v>Manquen dades</v>
      </c>
      <c r="J820" s="51" t="str">
        <f>+IFERROR(VLOOKUP($C820,[1]!Taula1[#All],4,0),"Manquen dades")</f>
        <v>Manquen dades</v>
      </c>
    </row>
    <row r="821" spans="1:10" s="42" customFormat="1" ht="14.25" customHeight="1" x14ac:dyDescent="0.2">
      <c r="A821" s="140" t="s">
        <v>505</v>
      </c>
      <c r="B821" s="172" t="s">
        <v>547</v>
      </c>
      <c r="C821" s="43" t="s">
        <v>581</v>
      </c>
      <c r="D821" s="173">
        <v>0.5</v>
      </c>
      <c r="E821" s="174" t="s">
        <v>31</v>
      </c>
      <c r="F821" s="174">
        <v>52</v>
      </c>
      <c r="G821" s="150" t="s">
        <v>637</v>
      </c>
      <c r="H821" s="140"/>
      <c r="I821" s="140"/>
      <c r="J821" s="140"/>
    </row>
    <row r="822" spans="1:10" s="42" customFormat="1" ht="14.25" customHeight="1" x14ac:dyDescent="0.2">
      <c r="A822" s="37" t="s">
        <v>509</v>
      </c>
      <c r="B822" s="144" t="s">
        <v>236</v>
      </c>
      <c r="C822" s="43" t="s">
        <v>581</v>
      </c>
      <c r="D822" s="44"/>
      <c r="E822" s="37" t="s">
        <v>548</v>
      </c>
      <c r="F822" s="37">
        <v>53</v>
      </c>
      <c r="G822" s="45" t="s">
        <v>587</v>
      </c>
      <c r="H822" s="140" t="s">
        <v>274</v>
      </c>
      <c r="I822" s="140" t="s">
        <v>81</v>
      </c>
      <c r="J822" s="140" t="s">
        <v>276</v>
      </c>
    </row>
    <row r="823" spans="1:10" s="42" customFormat="1" ht="14.25" customHeight="1" x14ac:dyDescent="0.2">
      <c r="A823" s="37" t="s">
        <v>509</v>
      </c>
      <c r="B823" s="144" t="s">
        <v>235</v>
      </c>
      <c r="C823" s="43" t="s">
        <v>581</v>
      </c>
      <c r="D823" s="44"/>
      <c r="E823" s="37" t="s">
        <v>548</v>
      </c>
      <c r="F823" s="37">
        <v>53</v>
      </c>
      <c r="G823" s="45" t="s">
        <v>587</v>
      </c>
      <c r="H823" s="140" t="s">
        <v>274</v>
      </c>
      <c r="I823" s="140" t="s">
        <v>81</v>
      </c>
      <c r="J823" s="140" t="s">
        <v>275</v>
      </c>
    </row>
    <row r="824" spans="1:10" s="42" customFormat="1" ht="14.25" customHeight="1" x14ac:dyDescent="0.2">
      <c r="A824" s="37" t="s">
        <v>506</v>
      </c>
      <c r="B824" s="188" t="s">
        <v>150</v>
      </c>
      <c r="C824" s="43" t="s">
        <v>581</v>
      </c>
      <c r="D824" s="151"/>
      <c r="E824" s="37" t="s">
        <v>289</v>
      </c>
      <c r="F824" s="134">
        <v>28</v>
      </c>
      <c r="G824" s="170" t="s">
        <v>642</v>
      </c>
      <c r="H824" s="134" t="s">
        <v>62</v>
      </c>
      <c r="I824" s="134" t="s">
        <v>81</v>
      </c>
      <c r="J824" s="134" t="s">
        <v>420</v>
      </c>
    </row>
    <row r="825" spans="1:10" s="42" customFormat="1" ht="14.25" customHeight="1" x14ac:dyDescent="0.2">
      <c r="A825" s="134" t="s">
        <v>501</v>
      </c>
      <c r="B825" s="81" t="s">
        <v>150</v>
      </c>
      <c r="C825" s="167" t="s">
        <v>581</v>
      </c>
      <c r="D825" s="168">
        <v>0.625</v>
      </c>
      <c r="E825" s="169" t="s">
        <v>289</v>
      </c>
      <c r="F825" s="169">
        <v>27</v>
      </c>
      <c r="G825" s="181" t="s">
        <v>642</v>
      </c>
      <c r="H825" s="183" t="s">
        <v>62</v>
      </c>
      <c r="I825" s="183" t="s">
        <v>81</v>
      </c>
      <c r="J825" s="183" t="s">
        <v>420</v>
      </c>
    </row>
    <row r="826" spans="1:10" s="42" customFormat="1" ht="14.25" customHeight="1" x14ac:dyDescent="0.2">
      <c r="A826" s="134" t="s">
        <v>599</v>
      </c>
      <c r="B826" s="207" t="s">
        <v>150</v>
      </c>
      <c r="C826" s="162" t="s">
        <v>581</v>
      </c>
      <c r="D826" s="168">
        <v>0.54166666666666663</v>
      </c>
      <c r="E826" s="215"/>
      <c r="F826" s="216">
        <v>13</v>
      </c>
      <c r="G826" s="170" t="s">
        <v>642</v>
      </c>
      <c r="H826" s="134"/>
      <c r="I826" s="134"/>
      <c r="J826" s="134"/>
    </row>
    <row r="827" spans="1:10" s="42" customFormat="1" ht="14.25" customHeight="1" x14ac:dyDescent="0.2">
      <c r="A827" s="134" t="s">
        <v>504</v>
      </c>
      <c r="B827" s="212" t="s">
        <v>150</v>
      </c>
      <c r="C827" s="167" t="s">
        <v>581</v>
      </c>
      <c r="D827" s="168">
        <v>0.625</v>
      </c>
      <c r="E827" s="169" t="s">
        <v>288</v>
      </c>
      <c r="F827" s="169">
        <v>24</v>
      </c>
      <c r="G827" s="170" t="s">
        <v>642</v>
      </c>
      <c r="H827" s="134" t="s">
        <v>62</v>
      </c>
      <c r="I827" s="134" t="s">
        <v>81</v>
      </c>
      <c r="J827" s="134" t="s">
        <v>420</v>
      </c>
    </row>
    <row r="828" spans="1:10" s="42" customFormat="1" ht="14.25" customHeight="1" x14ac:dyDescent="0.2">
      <c r="A828" s="134" t="s">
        <v>503</v>
      </c>
      <c r="B828" s="188" t="s">
        <v>150</v>
      </c>
      <c r="C828" s="219" t="s">
        <v>581</v>
      </c>
      <c r="D828" s="151">
        <v>0.39583333333333331</v>
      </c>
      <c r="E828" s="134" t="s">
        <v>289</v>
      </c>
      <c r="F828" s="134">
        <v>55</v>
      </c>
      <c r="G828" s="170" t="s">
        <v>642</v>
      </c>
      <c r="H828" s="134" t="s">
        <v>62</v>
      </c>
      <c r="I828" s="134" t="s">
        <v>81</v>
      </c>
      <c r="J828" s="134" t="s">
        <v>420</v>
      </c>
    </row>
    <row r="829" spans="1:10" s="42" customFormat="1" ht="14.25" customHeight="1" x14ac:dyDescent="0.2">
      <c r="A829" s="134" t="s">
        <v>508</v>
      </c>
      <c r="B829" s="188" t="s">
        <v>150</v>
      </c>
      <c r="C829" s="219" t="s">
        <v>581</v>
      </c>
      <c r="D829" s="151">
        <v>0.375</v>
      </c>
      <c r="E829" s="134" t="s">
        <v>288</v>
      </c>
      <c r="F829" s="134">
        <v>25</v>
      </c>
      <c r="G829" s="170" t="s">
        <v>642</v>
      </c>
      <c r="H829" s="134" t="s">
        <v>62</v>
      </c>
      <c r="I829" s="134" t="s">
        <v>81</v>
      </c>
      <c r="J829" s="134" t="s">
        <v>420</v>
      </c>
    </row>
    <row r="830" spans="1:10" s="42" customFormat="1" ht="14.25" customHeight="1" x14ac:dyDescent="0.2">
      <c r="A830" s="134" t="s">
        <v>504</v>
      </c>
      <c r="B830" s="212" t="s">
        <v>150</v>
      </c>
      <c r="C830" s="167" t="s">
        <v>581</v>
      </c>
      <c r="D830" s="168"/>
      <c r="E830" s="169" t="s">
        <v>289</v>
      </c>
      <c r="F830" s="169">
        <v>28</v>
      </c>
      <c r="G830" s="170" t="s">
        <v>642</v>
      </c>
      <c r="H830" s="134" t="s">
        <v>62</v>
      </c>
      <c r="I830" s="134" t="s">
        <v>81</v>
      </c>
      <c r="J830" s="134" t="s">
        <v>420</v>
      </c>
    </row>
    <row r="831" spans="1:10" s="42" customFormat="1" ht="14.25" customHeight="1" x14ac:dyDescent="0.2">
      <c r="A831" s="37" t="s">
        <v>502</v>
      </c>
      <c r="B831" s="83" t="s">
        <v>150</v>
      </c>
      <c r="C831" s="46" t="s">
        <v>581</v>
      </c>
      <c r="D831" s="69">
        <v>0.375</v>
      </c>
      <c r="E831" s="47" t="s">
        <v>288</v>
      </c>
      <c r="F831" s="47">
        <v>25</v>
      </c>
      <c r="G831" s="170" t="s">
        <v>642</v>
      </c>
      <c r="H831" s="48" t="s">
        <v>62</v>
      </c>
      <c r="I831" s="48" t="s">
        <v>81</v>
      </c>
      <c r="J831" s="48" t="s">
        <v>420</v>
      </c>
    </row>
    <row r="832" spans="1:10" s="42" customFormat="1" ht="14.25" customHeight="1" x14ac:dyDescent="0.2">
      <c r="A832" s="134" t="s">
        <v>502</v>
      </c>
      <c r="B832" s="207" t="s">
        <v>150</v>
      </c>
      <c r="C832" s="219" t="s">
        <v>581</v>
      </c>
      <c r="D832" s="220">
        <v>0.375</v>
      </c>
      <c r="E832" s="221" t="s">
        <v>289</v>
      </c>
      <c r="F832" s="221">
        <v>25</v>
      </c>
      <c r="G832" s="170" t="s">
        <v>642</v>
      </c>
      <c r="H832" s="222" t="s">
        <v>62</v>
      </c>
      <c r="I832" s="222" t="s">
        <v>81</v>
      </c>
      <c r="J832" s="222" t="s">
        <v>420</v>
      </c>
    </row>
    <row r="833" spans="1:10" s="42" customFormat="1" ht="14.25" customHeight="1" x14ac:dyDescent="0.2">
      <c r="A833" s="134" t="s">
        <v>507</v>
      </c>
      <c r="B833" s="207" t="s">
        <v>150</v>
      </c>
      <c r="C833" s="219" t="s">
        <v>581</v>
      </c>
      <c r="D833" s="151"/>
      <c r="E833" s="134" t="s">
        <v>289</v>
      </c>
      <c r="F833" s="134">
        <v>27</v>
      </c>
      <c r="G833" s="182" t="s">
        <v>642</v>
      </c>
      <c r="H833" s="134" t="s">
        <v>62</v>
      </c>
      <c r="I833" s="134" t="s">
        <v>81</v>
      </c>
      <c r="J833" s="134" t="s">
        <v>420</v>
      </c>
    </row>
    <row r="834" spans="1:10" s="42" customFormat="1" ht="14.25" customHeight="1" x14ac:dyDescent="0.2">
      <c r="A834" s="134" t="s">
        <v>505</v>
      </c>
      <c r="B834" s="82" t="s">
        <v>150</v>
      </c>
      <c r="C834" s="162" t="s">
        <v>581</v>
      </c>
      <c r="D834" s="151">
        <v>0.375</v>
      </c>
      <c r="E834" s="134" t="s">
        <v>288</v>
      </c>
      <c r="F834" s="134">
        <v>48</v>
      </c>
      <c r="G834" s="182" t="s">
        <v>642</v>
      </c>
      <c r="H834" s="134" t="s">
        <v>62</v>
      </c>
      <c r="I834" s="134" t="s">
        <v>81</v>
      </c>
      <c r="J834" s="134" t="s">
        <v>420</v>
      </c>
    </row>
    <row r="835" spans="1:10" s="42" customFormat="1" ht="14.25" customHeight="1" x14ac:dyDescent="0.2">
      <c r="A835" s="134" t="s">
        <v>505</v>
      </c>
      <c r="B835" s="82" t="s">
        <v>150</v>
      </c>
      <c r="C835" s="162" t="s">
        <v>581</v>
      </c>
      <c r="D835" s="151">
        <v>0.39583333333333331</v>
      </c>
      <c r="E835" s="134" t="s">
        <v>577</v>
      </c>
      <c r="F835" s="134">
        <v>26</v>
      </c>
      <c r="G835" s="182" t="s">
        <v>642</v>
      </c>
      <c r="H835" s="134" t="s">
        <v>62</v>
      </c>
      <c r="I835" s="134" t="s">
        <v>81</v>
      </c>
      <c r="J835" s="134" t="s">
        <v>420</v>
      </c>
    </row>
    <row r="836" spans="1:10" s="42" customFormat="1" ht="14.25" customHeight="1" x14ac:dyDescent="0.2">
      <c r="A836" s="37" t="s">
        <v>505</v>
      </c>
      <c r="B836" s="82" t="s">
        <v>150</v>
      </c>
      <c r="C836" s="43" t="s">
        <v>581</v>
      </c>
      <c r="D836" s="44">
        <v>0.39583333333333331</v>
      </c>
      <c r="E836" s="37" t="s">
        <v>578</v>
      </c>
      <c r="F836" s="37">
        <v>26</v>
      </c>
      <c r="G836" s="170" t="s">
        <v>642</v>
      </c>
      <c r="H836" s="37" t="s">
        <v>62</v>
      </c>
      <c r="I836" s="37" t="s">
        <v>81</v>
      </c>
      <c r="J836" s="37" t="s">
        <v>420</v>
      </c>
    </row>
    <row r="837" spans="1:10" s="42" customFormat="1" ht="14.25" customHeight="1" x14ac:dyDescent="0.2">
      <c r="A837" s="134" t="s">
        <v>501</v>
      </c>
      <c r="B837" s="229" t="s">
        <v>256</v>
      </c>
      <c r="C837" s="167" t="s">
        <v>581</v>
      </c>
      <c r="D837" s="168">
        <v>0.625</v>
      </c>
      <c r="E837" s="169" t="s">
        <v>515</v>
      </c>
      <c r="F837" s="169"/>
      <c r="G837" s="199" t="s">
        <v>634</v>
      </c>
      <c r="H837" s="183" t="s">
        <v>62</v>
      </c>
      <c r="I837" s="183" t="s">
        <v>81</v>
      </c>
      <c r="J837" s="183" t="s">
        <v>400</v>
      </c>
    </row>
    <row r="838" spans="1:10" s="42" customFormat="1" ht="14.25" customHeight="1" x14ac:dyDescent="0.2">
      <c r="A838" s="134" t="s">
        <v>505</v>
      </c>
      <c r="B838" s="188" t="s">
        <v>148</v>
      </c>
      <c r="C838" s="162" t="s">
        <v>581</v>
      </c>
      <c r="D838" s="151">
        <v>0.39583333333333331</v>
      </c>
      <c r="E838" s="134" t="s">
        <v>23</v>
      </c>
      <c r="F838" s="134">
        <v>50</v>
      </c>
      <c r="G838" s="182" t="s">
        <v>642</v>
      </c>
      <c r="H838" s="134" t="s">
        <v>62</v>
      </c>
      <c r="I838" s="134" t="s">
        <v>81</v>
      </c>
      <c r="J838" s="134" t="s">
        <v>420</v>
      </c>
    </row>
    <row r="839" spans="1:10" s="42" customFormat="1" ht="14.25" customHeight="1" x14ac:dyDescent="0.2">
      <c r="A839" s="134" t="s">
        <v>507</v>
      </c>
      <c r="B839" s="207" t="s">
        <v>148</v>
      </c>
      <c r="C839" s="162" t="s">
        <v>581</v>
      </c>
      <c r="D839" s="151">
        <v>0.375</v>
      </c>
      <c r="E839" s="134" t="s">
        <v>23</v>
      </c>
      <c r="F839" s="134">
        <v>22</v>
      </c>
      <c r="G839" s="182" t="s">
        <v>642</v>
      </c>
      <c r="H839" s="134" t="s">
        <v>62</v>
      </c>
      <c r="I839" s="134" t="s">
        <v>81</v>
      </c>
      <c r="J839" s="134" t="s">
        <v>420</v>
      </c>
    </row>
    <row r="840" spans="1:10" s="42" customFormat="1" ht="14.25" customHeight="1" x14ac:dyDescent="0.2">
      <c r="A840" s="152" t="s">
        <v>505</v>
      </c>
      <c r="B840" s="193" t="s">
        <v>152</v>
      </c>
      <c r="C840" s="162" t="s">
        <v>581</v>
      </c>
      <c r="D840" s="196">
        <v>0.5</v>
      </c>
      <c r="E840" s="197" t="s">
        <v>31</v>
      </c>
      <c r="F840" s="197">
        <v>52</v>
      </c>
      <c r="G840" s="197" t="s">
        <v>642</v>
      </c>
      <c r="H840" s="152"/>
      <c r="I840" s="152"/>
      <c r="J840" s="152"/>
    </row>
    <row r="841" spans="1:10" s="42" customFormat="1" ht="14.25" customHeight="1" x14ac:dyDescent="0.2">
      <c r="A841" s="134" t="s">
        <v>546</v>
      </c>
      <c r="B841" s="188" t="s">
        <v>152</v>
      </c>
      <c r="C841" s="162" t="s">
        <v>581</v>
      </c>
      <c r="D841" s="151">
        <v>0.41666666666666702</v>
      </c>
      <c r="E841" s="134" t="s">
        <v>40</v>
      </c>
      <c r="F841" s="134">
        <v>8</v>
      </c>
      <c r="G841" s="182" t="s">
        <v>642</v>
      </c>
      <c r="H841" s="134" t="s">
        <v>62</v>
      </c>
      <c r="I841" s="134" t="s">
        <v>81</v>
      </c>
      <c r="J841" s="134" t="s">
        <v>420</v>
      </c>
    </row>
    <row r="842" spans="1:10" s="42" customFormat="1" ht="14.25" customHeight="1" x14ac:dyDescent="0.2">
      <c r="A842" s="134" t="s">
        <v>546</v>
      </c>
      <c r="B842" s="228" t="s">
        <v>152</v>
      </c>
      <c r="C842" s="195" t="s">
        <v>581</v>
      </c>
      <c r="D842" s="231"/>
      <c r="E842" s="206" t="s">
        <v>33</v>
      </c>
      <c r="F842" s="206">
        <v>17</v>
      </c>
      <c r="G842" s="182" t="s">
        <v>643</v>
      </c>
      <c r="H842" s="208" t="str">
        <f>+IFERROR(VLOOKUP($C842,[1]!Taula1[#All],2,0),"Manquen dades")</f>
        <v>Manquen dades</v>
      </c>
      <c r="I842" s="208" t="str">
        <f>+IFERROR(VLOOKUP($C842,[1]!Taula1[#All],3,0),"Manquen dades")</f>
        <v>Manquen dades</v>
      </c>
      <c r="J842" s="208" t="str">
        <f>+IFERROR(VLOOKUP($C842,[1]!Taula1[#All],4,0),"Manquen dades")</f>
        <v>Manquen dades</v>
      </c>
    </row>
    <row r="843" spans="1:10" s="42" customFormat="1" ht="14.25" customHeight="1" x14ac:dyDescent="0.2">
      <c r="A843" s="134" t="s">
        <v>546</v>
      </c>
      <c r="B843" s="188" t="s">
        <v>151</v>
      </c>
      <c r="C843" s="162" t="s">
        <v>581</v>
      </c>
      <c r="D843" s="151">
        <v>0.41666666666666702</v>
      </c>
      <c r="E843" s="134" t="s">
        <v>40</v>
      </c>
      <c r="F843" s="134">
        <v>8</v>
      </c>
      <c r="G843" s="182" t="s">
        <v>642</v>
      </c>
      <c r="H843" s="134" t="s">
        <v>62</v>
      </c>
      <c r="I843" s="134" t="s">
        <v>81</v>
      </c>
      <c r="J843" s="134" t="s">
        <v>420</v>
      </c>
    </row>
    <row r="844" spans="1:10" s="42" customFormat="1" ht="14.25" customHeight="1" x14ac:dyDescent="0.2">
      <c r="A844" s="140" t="s">
        <v>505</v>
      </c>
      <c r="B844" s="172" t="s">
        <v>151</v>
      </c>
      <c r="C844" s="162" t="s">
        <v>581</v>
      </c>
      <c r="D844" s="173">
        <v>0.46875</v>
      </c>
      <c r="E844" s="174" t="s">
        <v>29</v>
      </c>
      <c r="F844" s="174">
        <v>60</v>
      </c>
      <c r="G844" s="174" t="s">
        <v>642</v>
      </c>
      <c r="H844" s="140"/>
      <c r="I844" s="140"/>
      <c r="J844" s="140"/>
    </row>
    <row r="845" spans="1:10" s="42" customFormat="1" ht="14.25" customHeight="1" x14ac:dyDescent="0.2">
      <c r="A845" s="134" t="s">
        <v>504</v>
      </c>
      <c r="B845" s="212" t="s">
        <v>149</v>
      </c>
      <c r="C845" s="162" t="s">
        <v>581</v>
      </c>
      <c r="D845" s="168">
        <v>0.625</v>
      </c>
      <c r="E845" s="169" t="s">
        <v>288</v>
      </c>
      <c r="F845" s="169">
        <v>24</v>
      </c>
      <c r="G845" s="182" t="s">
        <v>642</v>
      </c>
      <c r="H845" s="134" t="s">
        <v>62</v>
      </c>
      <c r="I845" s="134" t="s">
        <v>81</v>
      </c>
      <c r="J845" s="134" t="s">
        <v>420</v>
      </c>
    </row>
    <row r="846" spans="1:10" s="42" customFormat="1" ht="14.25" customHeight="1" x14ac:dyDescent="0.2">
      <c r="A846" s="134" t="s">
        <v>504</v>
      </c>
      <c r="B846" s="212" t="s">
        <v>149</v>
      </c>
      <c r="C846" s="167" t="s">
        <v>581</v>
      </c>
      <c r="D846" s="168">
        <v>0.625</v>
      </c>
      <c r="E846" s="169" t="s">
        <v>27</v>
      </c>
      <c r="F846" s="169">
        <v>21</v>
      </c>
      <c r="G846" s="182" t="s">
        <v>642</v>
      </c>
      <c r="H846" s="134" t="s">
        <v>62</v>
      </c>
      <c r="I846" s="134" t="s">
        <v>81</v>
      </c>
      <c r="J846" s="134" t="s">
        <v>420</v>
      </c>
    </row>
    <row r="847" spans="1:10" s="42" customFormat="1" ht="14.25" customHeight="1" x14ac:dyDescent="0.2">
      <c r="A847" s="152" t="s">
        <v>650</v>
      </c>
      <c r="B847" s="211" t="s">
        <v>218</v>
      </c>
      <c r="C847" s="162" t="s">
        <v>581</v>
      </c>
      <c r="D847" s="210"/>
      <c r="E847" s="152"/>
      <c r="F847" s="152">
        <v>19</v>
      </c>
      <c r="G847" s="152"/>
      <c r="H847" s="152"/>
      <c r="I847" s="152"/>
      <c r="J847" s="152"/>
    </row>
    <row r="848" spans="1:10" s="42" customFormat="1" ht="14.25" customHeight="1" x14ac:dyDescent="0.2">
      <c r="A848" s="140" t="s">
        <v>649</v>
      </c>
      <c r="B848" s="184" t="s">
        <v>218</v>
      </c>
      <c r="C848" s="43" t="s">
        <v>581</v>
      </c>
      <c r="D848" s="159"/>
      <c r="E848" s="140"/>
      <c r="F848" s="140">
        <v>12</v>
      </c>
      <c r="G848" s="152"/>
      <c r="H848" s="140"/>
      <c r="I848" s="140"/>
      <c r="J848" s="140"/>
    </row>
    <row r="849" spans="1:10" s="42" customFormat="1" ht="14.25" customHeight="1" x14ac:dyDescent="0.2">
      <c r="A849" s="140" t="s">
        <v>649</v>
      </c>
      <c r="B849" s="184" t="s">
        <v>218</v>
      </c>
      <c r="C849" s="43" t="s">
        <v>581</v>
      </c>
      <c r="D849" s="145"/>
      <c r="E849" s="140"/>
      <c r="F849" s="140">
        <v>12</v>
      </c>
      <c r="G849" s="152"/>
      <c r="H849" s="140"/>
      <c r="I849" s="140"/>
      <c r="J849" s="140"/>
    </row>
    <row r="850" spans="1:10" s="42" customFormat="1" ht="14.25" customHeight="1" x14ac:dyDescent="0.2">
      <c r="A850" s="140" t="s">
        <v>649</v>
      </c>
      <c r="B850" s="184" t="s">
        <v>218</v>
      </c>
      <c r="C850" s="43" t="s">
        <v>581</v>
      </c>
      <c r="D850" s="145"/>
      <c r="E850" s="140"/>
      <c r="F850" s="140">
        <v>12</v>
      </c>
      <c r="G850" s="152"/>
      <c r="H850" s="140"/>
      <c r="I850" s="140"/>
      <c r="J850" s="140"/>
    </row>
    <row r="851" spans="1:10" s="42" customFormat="1" ht="14.25" customHeight="1" x14ac:dyDescent="0.2">
      <c r="A851" s="37" t="s">
        <v>649</v>
      </c>
      <c r="B851" s="86" t="s">
        <v>653</v>
      </c>
      <c r="C851" s="43" t="s">
        <v>581</v>
      </c>
      <c r="D851" s="137"/>
      <c r="E851" s="138"/>
      <c r="F851" s="37"/>
      <c r="G851" s="134"/>
      <c r="H851" s="37"/>
      <c r="I851" s="37"/>
      <c r="J851" s="37"/>
    </row>
    <row r="852" spans="1:10" s="42" customFormat="1" ht="14.25" customHeight="1" x14ac:dyDescent="0.2">
      <c r="A852" s="37" t="s">
        <v>501</v>
      </c>
      <c r="B852" s="85" t="s">
        <v>146</v>
      </c>
      <c r="C852" s="39" t="s">
        <v>601</v>
      </c>
      <c r="D852" s="70">
        <v>0.375</v>
      </c>
      <c r="E852" s="40" t="s">
        <v>23</v>
      </c>
      <c r="F852" s="40">
        <v>22</v>
      </c>
      <c r="G852" s="199" t="s">
        <v>588</v>
      </c>
      <c r="H852" s="41" t="s">
        <v>457</v>
      </c>
      <c r="I852" s="41" t="s">
        <v>81</v>
      </c>
      <c r="J852" s="41" t="s">
        <v>254</v>
      </c>
    </row>
    <row r="853" spans="1:10" s="42" customFormat="1" ht="14.25" customHeight="1" x14ac:dyDescent="0.2">
      <c r="A853" s="37" t="s">
        <v>501</v>
      </c>
      <c r="B853" s="85" t="s">
        <v>146</v>
      </c>
      <c r="C853" s="39" t="s">
        <v>601</v>
      </c>
      <c r="D853" s="70">
        <v>0.39583333333333331</v>
      </c>
      <c r="E853" s="40"/>
      <c r="F853" s="40">
        <v>69</v>
      </c>
      <c r="G853" s="199" t="s">
        <v>588</v>
      </c>
      <c r="H853" s="41" t="s">
        <v>457</v>
      </c>
      <c r="I853" s="41" t="s">
        <v>81</v>
      </c>
      <c r="J853" s="41" t="s">
        <v>254</v>
      </c>
    </row>
    <row r="854" spans="1:10" s="42" customFormat="1" ht="14.25" customHeight="1" x14ac:dyDescent="0.2">
      <c r="A854" s="37" t="s">
        <v>508</v>
      </c>
      <c r="B854" s="86" t="s">
        <v>146</v>
      </c>
      <c r="C854" s="39" t="s">
        <v>601</v>
      </c>
      <c r="D854" s="44">
        <v>0.63541666666666663</v>
      </c>
      <c r="E854" s="37"/>
      <c r="F854" s="37">
        <v>59</v>
      </c>
      <c r="G854" s="134" t="s">
        <v>552</v>
      </c>
      <c r="H854" s="37" t="s">
        <v>457</v>
      </c>
      <c r="I854" s="37" t="s">
        <v>81</v>
      </c>
      <c r="J854" s="37" t="s">
        <v>254</v>
      </c>
    </row>
    <row r="855" spans="1:10" s="42" customFormat="1" ht="14.25" customHeight="1" x14ac:dyDescent="0.2">
      <c r="A855" s="134" t="s">
        <v>508</v>
      </c>
      <c r="B855" s="155" t="s">
        <v>146</v>
      </c>
      <c r="C855" s="167" t="s">
        <v>601</v>
      </c>
      <c r="D855" s="151">
        <v>0.63541666666666663</v>
      </c>
      <c r="E855" s="134"/>
      <c r="F855" s="134">
        <v>50</v>
      </c>
      <c r="G855" s="134" t="s">
        <v>555</v>
      </c>
      <c r="H855" s="134" t="s">
        <v>457</v>
      </c>
      <c r="I855" s="134" t="s">
        <v>81</v>
      </c>
      <c r="J855" s="134" t="s">
        <v>254</v>
      </c>
    </row>
    <row r="856" spans="1:10" s="42" customFormat="1" ht="14.25" customHeight="1" x14ac:dyDescent="0.2">
      <c r="A856" s="37" t="s">
        <v>507</v>
      </c>
      <c r="B856" s="200" t="s">
        <v>146</v>
      </c>
      <c r="C856" s="39" t="s">
        <v>601</v>
      </c>
      <c r="D856" s="44"/>
      <c r="E856" s="37" t="s">
        <v>24</v>
      </c>
      <c r="F856" s="37">
        <v>25</v>
      </c>
      <c r="G856" s="134"/>
      <c r="H856" s="37" t="s">
        <v>457</v>
      </c>
      <c r="I856" s="37" t="s">
        <v>81</v>
      </c>
      <c r="J856" s="37" t="s">
        <v>254</v>
      </c>
    </row>
    <row r="857" spans="1:10" s="42" customFormat="1" ht="14.25" customHeight="1" x14ac:dyDescent="0.2">
      <c r="A857" s="37" t="s">
        <v>505</v>
      </c>
      <c r="B857" s="155" t="s">
        <v>146</v>
      </c>
      <c r="C857" s="39" t="s">
        <v>601</v>
      </c>
      <c r="D857" s="44">
        <v>0.39583333333333331</v>
      </c>
      <c r="E857" s="37" t="s">
        <v>25</v>
      </c>
      <c r="F857" s="37">
        <v>50</v>
      </c>
      <c r="G857" s="134" t="s">
        <v>600</v>
      </c>
      <c r="H857" s="55" t="s">
        <v>457</v>
      </c>
      <c r="I857" s="55" t="s">
        <v>81</v>
      </c>
      <c r="J857" s="55" t="s">
        <v>254</v>
      </c>
    </row>
    <row r="858" spans="1:10" s="42" customFormat="1" ht="14.25" customHeight="1" x14ac:dyDescent="0.2">
      <c r="A858" s="37" t="s">
        <v>507</v>
      </c>
      <c r="B858" s="200" t="s">
        <v>146</v>
      </c>
      <c r="C858" s="39" t="s">
        <v>601</v>
      </c>
      <c r="D858" s="44"/>
      <c r="E858" s="37" t="s">
        <v>25</v>
      </c>
      <c r="F858" s="37">
        <v>23</v>
      </c>
      <c r="G858" s="37"/>
      <c r="H858" s="37" t="s">
        <v>457</v>
      </c>
      <c r="I858" s="37" t="s">
        <v>81</v>
      </c>
      <c r="J858" s="37" t="s">
        <v>254</v>
      </c>
    </row>
    <row r="859" spans="1:10" s="42" customFormat="1" ht="14.25" customHeight="1" x14ac:dyDescent="0.2">
      <c r="A859" s="37" t="s">
        <v>513</v>
      </c>
      <c r="B859" s="155" t="s">
        <v>188</v>
      </c>
      <c r="C859" s="43" t="s">
        <v>612</v>
      </c>
      <c r="D859" s="44">
        <v>0.39583333333333331</v>
      </c>
      <c r="E859" s="37" t="s">
        <v>20</v>
      </c>
      <c r="F859" s="37">
        <v>17</v>
      </c>
      <c r="G859" s="37"/>
      <c r="H859" s="37" t="s">
        <v>140</v>
      </c>
      <c r="I859" s="37" t="s">
        <v>81</v>
      </c>
      <c r="J859" s="37" t="s">
        <v>298</v>
      </c>
    </row>
    <row r="860" spans="1:10" s="42" customFormat="1" ht="14.25" customHeight="1" x14ac:dyDescent="0.2">
      <c r="A860" s="37" t="s">
        <v>510</v>
      </c>
      <c r="B860" s="155" t="s">
        <v>188</v>
      </c>
      <c r="C860" s="43" t="s">
        <v>612</v>
      </c>
      <c r="D860" s="44">
        <v>0.39583333333333331</v>
      </c>
      <c r="E860" s="37" t="s">
        <v>20</v>
      </c>
      <c r="F860" s="37">
        <v>60</v>
      </c>
      <c r="G860" s="37"/>
      <c r="H860" s="37" t="s">
        <v>140</v>
      </c>
      <c r="I860" s="37" t="s">
        <v>81</v>
      </c>
      <c r="J860" s="37" t="s">
        <v>298</v>
      </c>
    </row>
    <row r="861" spans="1:10" s="42" customFormat="1" ht="14.25" customHeight="1" x14ac:dyDescent="0.2">
      <c r="A861" s="37" t="s">
        <v>510</v>
      </c>
      <c r="B861" s="200" t="s">
        <v>188</v>
      </c>
      <c r="C861" s="43" t="s">
        <v>612</v>
      </c>
      <c r="D861" s="44">
        <v>0.39583333333333331</v>
      </c>
      <c r="E861" s="47" t="s">
        <v>20</v>
      </c>
      <c r="F861" s="47">
        <v>60</v>
      </c>
      <c r="G861" s="45"/>
      <c r="H861" s="48" t="s">
        <v>140</v>
      </c>
      <c r="I861" s="48" t="s">
        <v>81</v>
      </c>
      <c r="J861" s="48" t="s">
        <v>298</v>
      </c>
    </row>
    <row r="862" spans="1:10" s="42" customFormat="1" ht="14.25" customHeight="1" x14ac:dyDescent="0.2">
      <c r="A862" s="37" t="s">
        <v>514</v>
      </c>
      <c r="B862" s="155" t="s">
        <v>188</v>
      </c>
      <c r="C862" s="43" t="s">
        <v>612</v>
      </c>
      <c r="D862" s="44">
        <v>0.39583333333333331</v>
      </c>
      <c r="E862" s="37" t="s">
        <v>20</v>
      </c>
      <c r="F862" s="37">
        <v>20</v>
      </c>
      <c r="G862" s="37" t="s">
        <v>518</v>
      </c>
      <c r="H862" s="37" t="s">
        <v>140</v>
      </c>
      <c r="I862" s="37" t="s">
        <v>81</v>
      </c>
      <c r="J862" s="37" t="s">
        <v>298</v>
      </c>
    </row>
    <row r="863" spans="1:10" s="42" customFormat="1" ht="14.25" customHeight="1" x14ac:dyDescent="0.2">
      <c r="A863" s="37" t="s">
        <v>509</v>
      </c>
      <c r="B863" s="155" t="s">
        <v>188</v>
      </c>
      <c r="C863" s="43" t="s">
        <v>612</v>
      </c>
      <c r="D863" s="44">
        <v>0.39583333333333331</v>
      </c>
      <c r="E863" s="37" t="s">
        <v>20</v>
      </c>
      <c r="F863" s="37">
        <v>40</v>
      </c>
      <c r="G863" s="37"/>
      <c r="H863" s="37" t="s">
        <v>140</v>
      </c>
      <c r="I863" s="37" t="s">
        <v>81</v>
      </c>
      <c r="J863" s="37" t="s">
        <v>298</v>
      </c>
    </row>
    <row r="864" spans="1:10" s="42" customFormat="1" ht="14.25" customHeight="1" x14ac:dyDescent="0.2">
      <c r="A864" s="37" t="s">
        <v>511</v>
      </c>
      <c r="B864" s="155" t="s">
        <v>188</v>
      </c>
      <c r="C864" s="43" t="s">
        <v>612</v>
      </c>
      <c r="D864" s="44">
        <v>0.39583333333333331</v>
      </c>
      <c r="E864" s="37" t="s">
        <v>20</v>
      </c>
      <c r="F864" s="37">
        <v>10</v>
      </c>
      <c r="G864" s="37"/>
      <c r="H864" s="37" t="s">
        <v>140</v>
      </c>
      <c r="I864" s="37" t="s">
        <v>81</v>
      </c>
      <c r="J864" s="37" t="s">
        <v>298</v>
      </c>
    </row>
    <row r="865" spans="1:10" s="42" customFormat="1" ht="14.25" customHeight="1" x14ac:dyDescent="0.2">
      <c r="A865" s="37" t="s">
        <v>512</v>
      </c>
      <c r="B865" s="155" t="s">
        <v>188</v>
      </c>
      <c r="C865" s="43" t="s">
        <v>612</v>
      </c>
      <c r="D865" s="44">
        <v>0.39583333333333331</v>
      </c>
      <c r="E865" s="37" t="s">
        <v>20</v>
      </c>
      <c r="F865" s="37">
        <v>22</v>
      </c>
      <c r="G865" s="37"/>
      <c r="H865" s="37" t="s">
        <v>140</v>
      </c>
      <c r="I865" s="37" t="s">
        <v>81</v>
      </c>
      <c r="J865" s="37" t="s">
        <v>298</v>
      </c>
    </row>
    <row r="866" spans="1:10" s="42" customFormat="1" ht="14.25" customHeight="1" x14ac:dyDescent="0.2">
      <c r="A866" s="37" t="s">
        <v>546</v>
      </c>
      <c r="B866" s="214" t="s">
        <v>128</v>
      </c>
      <c r="C866" s="50" t="s">
        <v>638</v>
      </c>
      <c r="D866" s="71" t="s">
        <v>543</v>
      </c>
      <c r="E866" s="67" t="s">
        <v>32</v>
      </c>
      <c r="F866" s="67">
        <v>23</v>
      </c>
      <c r="G866" s="150" t="s">
        <v>637</v>
      </c>
      <c r="H866" s="51" t="str">
        <f>+IFERROR(VLOOKUP($C866,[1]!Taula1[#All],2,0),"Manquen dades")</f>
        <v>Manquen dades</v>
      </c>
      <c r="I866" s="51" t="str">
        <f>+IFERROR(VLOOKUP($C866,[1]!Taula1[#All],3,0),"Manquen dades")</f>
        <v>Manquen dades</v>
      </c>
      <c r="J866" s="51" t="str">
        <f>+IFERROR(VLOOKUP($C866,[1]!Taula1[#All],4,0),"Manquen dades")</f>
        <v>Manquen dades</v>
      </c>
    </row>
    <row r="867" spans="1:10" s="42" customFormat="1" ht="14.25" customHeight="1" x14ac:dyDescent="0.2">
      <c r="A867" s="37" t="s">
        <v>504</v>
      </c>
      <c r="B867" s="166" t="s">
        <v>167</v>
      </c>
      <c r="C867" s="39" t="s">
        <v>631</v>
      </c>
      <c r="D867" s="70"/>
      <c r="E867" s="40" t="s">
        <v>27</v>
      </c>
      <c r="F867" s="40">
        <v>21</v>
      </c>
      <c r="G867" s="37" t="s">
        <v>632</v>
      </c>
      <c r="H867" s="37" t="s">
        <v>97</v>
      </c>
      <c r="I867" s="37" t="s">
        <v>81</v>
      </c>
      <c r="J867" s="37" t="s">
        <v>418</v>
      </c>
    </row>
    <row r="868" spans="1:10" s="42" customFormat="1" ht="14.25" customHeight="1" x14ac:dyDescent="0.2">
      <c r="A868" s="134" t="s">
        <v>502</v>
      </c>
      <c r="B868" s="165" t="s">
        <v>167</v>
      </c>
      <c r="C868" s="167" t="s">
        <v>631</v>
      </c>
      <c r="D868" s="220"/>
      <c r="E868" s="221" t="s">
        <v>27</v>
      </c>
      <c r="F868" s="221">
        <v>26</v>
      </c>
      <c r="G868" s="134" t="s">
        <v>632</v>
      </c>
      <c r="H868" s="222" t="s">
        <v>97</v>
      </c>
      <c r="I868" s="222" t="s">
        <v>81</v>
      </c>
      <c r="J868" s="222" t="s">
        <v>418</v>
      </c>
    </row>
    <row r="869" spans="1:10" s="42" customFormat="1" ht="14.25" customHeight="1" x14ac:dyDescent="0.2">
      <c r="A869" s="134" t="s">
        <v>501</v>
      </c>
      <c r="B869" s="166" t="s">
        <v>167</v>
      </c>
      <c r="C869" s="167" t="s">
        <v>631</v>
      </c>
      <c r="D869" s="168"/>
      <c r="E869" s="169" t="s">
        <v>532</v>
      </c>
      <c r="F869" s="169">
        <v>25</v>
      </c>
      <c r="G869" s="134" t="s">
        <v>632</v>
      </c>
      <c r="H869" s="183" t="s">
        <v>97</v>
      </c>
      <c r="I869" s="183" t="s">
        <v>81</v>
      </c>
      <c r="J869" s="183" t="s">
        <v>418</v>
      </c>
    </row>
    <row r="870" spans="1:10" s="42" customFormat="1" ht="14.25" customHeight="1" x14ac:dyDescent="0.2">
      <c r="A870" s="134" t="s">
        <v>502</v>
      </c>
      <c r="B870" s="165" t="s">
        <v>92</v>
      </c>
      <c r="C870" s="167" t="s">
        <v>631</v>
      </c>
      <c r="D870" s="220"/>
      <c r="E870" s="221" t="s">
        <v>27</v>
      </c>
      <c r="F870" s="221">
        <v>26</v>
      </c>
      <c r="G870" s="134" t="s">
        <v>632</v>
      </c>
      <c r="H870" s="222" t="s">
        <v>93</v>
      </c>
      <c r="I870" s="222" t="s">
        <v>81</v>
      </c>
      <c r="J870" s="222" t="s">
        <v>419</v>
      </c>
    </row>
    <row r="871" spans="1:10" s="42" customFormat="1" ht="14.25" customHeight="1" x14ac:dyDescent="0.2">
      <c r="A871" s="134" t="s">
        <v>502</v>
      </c>
      <c r="B871" s="165" t="s">
        <v>92</v>
      </c>
      <c r="C871" s="167" t="s">
        <v>631</v>
      </c>
      <c r="D871" s="220"/>
      <c r="E871" s="221" t="s">
        <v>26</v>
      </c>
      <c r="F871" s="221">
        <v>25</v>
      </c>
      <c r="G871" s="134" t="s">
        <v>632</v>
      </c>
      <c r="H871" s="222" t="s">
        <v>93</v>
      </c>
      <c r="I871" s="222" t="s">
        <v>81</v>
      </c>
      <c r="J871" s="222" t="s">
        <v>419</v>
      </c>
    </row>
    <row r="872" spans="1:10" s="42" customFormat="1" ht="14.25" customHeight="1" x14ac:dyDescent="0.2">
      <c r="A872" s="134" t="s">
        <v>502</v>
      </c>
      <c r="B872" s="165" t="s">
        <v>92</v>
      </c>
      <c r="C872" s="167" t="s">
        <v>631</v>
      </c>
      <c r="D872" s="220"/>
      <c r="E872" s="221"/>
      <c r="F872" s="221">
        <v>50</v>
      </c>
      <c r="G872" s="134" t="s">
        <v>632</v>
      </c>
      <c r="H872" s="222" t="s">
        <v>93</v>
      </c>
      <c r="I872" s="222" t="s">
        <v>81</v>
      </c>
      <c r="J872" s="222" t="s">
        <v>419</v>
      </c>
    </row>
    <row r="873" spans="1:10" s="42" customFormat="1" ht="14.25" customHeight="1" x14ac:dyDescent="0.2">
      <c r="A873" s="134" t="s">
        <v>504</v>
      </c>
      <c r="B873" s="166" t="s">
        <v>484</v>
      </c>
      <c r="C873" s="167" t="s">
        <v>631</v>
      </c>
      <c r="D873" s="168"/>
      <c r="E873" s="169" t="s">
        <v>516</v>
      </c>
      <c r="F873" s="169">
        <v>25</v>
      </c>
      <c r="G873" s="134" t="s">
        <v>632</v>
      </c>
      <c r="H873" s="134" t="s">
        <v>535</v>
      </c>
      <c r="I873" s="134" t="s">
        <v>535</v>
      </c>
      <c r="J873" s="134" t="s">
        <v>535</v>
      </c>
    </row>
    <row r="874" spans="1:10" s="42" customFormat="1" ht="14.25" customHeight="1" x14ac:dyDescent="0.2">
      <c r="A874" s="134" t="s">
        <v>501</v>
      </c>
      <c r="B874" s="194" t="s">
        <v>443</v>
      </c>
      <c r="C874" s="167" t="s">
        <v>631</v>
      </c>
      <c r="D874" s="168"/>
      <c r="E874" s="169" t="s">
        <v>23</v>
      </c>
      <c r="F874" s="169">
        <v>22</v>
      </c>
      <c r="G874" s="134" t="s">
        <v>632</v>
      </c>
      <c r="H874" s="183" t="s">
        <v>535</v>
      </c>
      <c r="I874" s="183" t="s">
        <v>535</v>
      </c>
      <c r="J874" s="183" t="s">
        <v>535</v>
      </c>
    </row>
    <row r="875" spans="1:10" s="42" customFormat="1" ht="14.25" customHeight="1" x14ac:dyDescent="0.2">
      <c r="A875" s="134" t="s">
        <v>505</v>
      </c>
      <c r="B875" s="192" t="s">
        <v>443</v>
      </c>
      <c r="C875" s="162" t="s">
        <v>631</v>
      </c>
      <c r="D875" s="151"/>
      <c r="E875" s="134" t="s">
        <v>23</v>
      </c>
      <c r="F875" s="134">
        <v>50</v>
      </c>
      <c r="G875" s="134" t="s">
        <v>632</v>
      </c>
      <c r="H875" s="134" t="s">
        <v>566</v>
      </c>
      <c r="I875" s="134" t="s">
        <v>566</v>
      </c>
      <c r="J875" s="134" t="s">
        <v>566</v>
      </c>
    </row>
    <row r="876" spans="1:10" s="42" customFormat="1" ht="14.25" customHeight="1" x14ac:dyDescent="0.2">
      <c r="A876" s="134" t="s">
        <v>504</v>
      </c>
      <c r="B876" s="166" t="s">
        <v>613</v>
      </c>
      <c r="C876" s="167" t="s">
        <v>631</v>
      </c>
      <c r="D876" s="168"/>
      <c r="E876" s="169" t="s">
        <v>289</v>
      </c>
      <c r="F876" s="169">
        <v>28</v>
      </c>
      <c r="G876" s="134" t="s">
        <v>632</v>
      </c>
      <c r="H876" s="134" t="s">
        <v>62</v>
      </c>
      <c r="I876" s="134" t="s">
        <v>81</v>
      </c>
      <c r="J876" s="134" t="s">
        <v>418</v>
      </c>
    </row>
    <row r="877" spans="1:10" s="42" customFormat="1" ht="14.25" customHeight="1" x14ac:dyDescent="0.2">
      <c r="A877" s="134" t="s">
        <v>502</v>
      </c>
      <c r="B877" s="165" t="s">
        <v>96</v>
      </c>
      <c r="C877" s="219" t="s">
        <v>631</v>
      </c>
      <c r="D877" s="220"/>
      <c r="E877" s="221" t="s">
        <v>288</v>
      </c>
      <c r="F877" s="221">
        <v>24</v>
      </c>
      <c r="G877" s="189" t="s">
        <v>539</v>
      </c>
      <c r="H877" s="222" t="s">
        <v>97</v>
      </c>
      <c r="I877" s="222" t="s">
        <v>81</v>
      </c>
      <c r="J877" s="222" t="s">
        <v>418</v>
      </c>
    </row>
    <row r="878" spans="1:10" s="42" customFormat="1" ht="14.25" customHeight="1" x14ac:dyDescent="0.2">
      <c r="A878" s="134" t="s">
        <v>599</v>
      </c>
      <c r="B878" s="165" t="s">
        <v>606</v>
      </c>
      <c r="C878" s="167" t="s">
        <v>631</v>
      </c>
      <c r="D878" s="168"/>
      <c r="E878" s="215"/>
      <c r="F878" s="216">
        <v>13</v>
      </c>
      <c r="G878" s="134" t="s">
        <v>614</v>
      </c>
      <c r="H878" s="134"/>
      <c r="I878" s="134"/>
      <c r="J878" s="134"/>
    </row>
    <row r="879" spans="1:10" s="42" customFormat="1" ht="14.25" customHeight="1" x14ac:dyDescent="0.2">
      <c r="A879" s="152" t="s">
        <v>505</v>
      </c>
      <c r="B879" s="193" t="s">
        <v>406</v>
      </c>
      <c r="C879" s="167" t="s">
        <v>631</v>
      </c>
      <c r="D879" s="196"/>
      <c r="E879" s="197" t="s">
        <v>29</v>
      </c>
      <c r="F879" s="197">
        <v>60</v>
      </c>
      <c r="G879" s="217" t="s">
        <v>632</v>
      </c>
      <c r="H879" s="152"/>
      <c r="I879" s="152"/>
      <c r="J879" s="152"/>
    </row>
    <row r="880" spans="1:10" s="42" customFormat="1" ht="14.25" customHeight="1" x14ac:dyDescent="0.2">
      <c r="A880" s="134" t="s">
        <v>504</v>
      </c>
      <c r="B880" s="166" t="s">
        <v>407</v>
      </c>
      <c r="C880" s="167" t="s">
        <v>631</v>
      </c>
      <c r="D880" s="168"/>
      <c r="E880" s="169" t="s">
        <v>516</v>
      </c>
      <c r="F880" s="169">
        <v>24</v>
      </c>
      <c r="G880" s="134" t="s">
        <v>632</v>
      </c>
      <c r="H880" s="134" t="s">
        <v>260</v>
      </c>
      <c r="I880" s="134" t="s">
        <v>81</v>
      </c>
      <c r="J880" s="134" t="s">
        <v>418</v>
      </c>
    </row>
    <row r="881" spans="1:10" s="42" customFormat="1" ht="14.25" customHeight="1" x14ac:dyDescent="0.2">
      <c r="A881" s="134" t="s">
        <v>509</v>
      </c>
      <c r="B881" s="161" t="s">
        <v>211</v>
      </c>
      <c r="C881" s="162"/>
      <c r="D881" s="151"/>
      <c r="E881" s="134" t="s">
        <v>20</v>
      </c>
      <c r="F881" s="134">
        <v>20</v>
      </c>
      <c r="G881" s="134" t="s">
        <v>640</v>
      </c>
      <c r="H881" s="140" t="s">
        <v>450</v>
      </c>
      <c r="I881" s="140" t="s">
        <v>81</v>
      </c>
      <c r="J881" s="140" t="s">
        <v>409</v>
      </c>
    </row>
    <row r="882" spans="1:10" s="42" customFormat="1" ht="14.25" customHeight="1" x14ac:dyDescent="0.2">
      <c r="A882" s="134" t="s">
        <v>509</v>
      </c>
      <c r="B882" s="161" t="s">
        <v>211</v>
      </c>
      <c r="C882" s="162"/>
      <c r="D882" s="151"/>
      <c r="E882" s="134" t="s">
        <v>20</v>
      </c>
      <c r="F882" s="134">
        <v>20</v>
      </c>
      <c r="G882" s="134" t="s">
        <v>641</v>
      </c>
      <c r="H882" s="152" t="s">
        <v>450</v>
      </c>
      <c r="I882" s="152" t="s">
        <v>81</v>
      </c>
      <c r="J882" s="152" t="s">
        <v>409</v>
      </c>
    </row>
    <row r="883" spans="1:10" s="42" customFormat="1" ht="14.25" customHeight="1" x14ac:dyDescent="0.2">
      <c r="A883" s="245" t="s">
        <v>501</v>
      </c>
      <c r="B883" s="246" t="s">
        <v>654</v>
      </c>
      <c r="C883" s="162">
        <v>44887</v>
      </c>
      <c r="D883" s="247">
        <v>0.375</v>
      </c>
      <c r="E883" s="248" t="s">
        <v>24</v>
      </c>
      <c r="F883" s="245">
        <v>25</v>
      </c>
      <c r="G883" s="245" t="s">
        <v>655</v>
      </c>
      <c r="H883" s="245"/>
      <c r="I883" s="245"/>
      <c r="J883" s="245"/>
    </row>
    <row r="884" spans="1:10" s="42" customFormat="1" ht="14.25" customHeight="1" x14ac:dyDescent="0.2">
      <c r="A884" s="241" t="s">
        <v>501</v>
      </c>
      <c r="B884" s="242" t="s">
        <v>654</v>
      </c>
      <c r="C884" s="162">
        <v>44887</v>
      </c>
      <c r="D884" s="243">
        <v>0.41666666666666669</v>
      </c>
      <c r="E884" s="244" t="s">
        <v>25</v>
      </c>
      <c r="F884" s="241">
        <v>25</v>
      </c>
      <c r="G884" s="245" t="s">
        <v>655</v>
      </c>
      <c r="H884" s="241"/>
      <c r="I884" s="241"/>
      <c r="J884" s="241"/>
    </row>
    <row r="885" spans="1:10" s="42" customFormat="1" ht="14.25" customHeight="1" x14ac:dyDescent="0.2">
      <c r="A885" s="241" t="s">
        <v>501</v>
      </c>
      <c r="B885" s="242" t="s">
        <v>654</v>
      </c>
      <c r="C885" s="162">
        <v>44887</v>
      </c>
      <c r="D885" s="243">
        <v>0.45833333333333331</v>
      </c>
      <c r="E885" s="244" t="s">
        <v>26</v>
      </c>
      <c r="F885" s="241">
        <v>25</v>
      </c>
      <c r="G885" s="245" t="s">
        <v>655</v>
      </c>
      <c r="H885" s="241"/>
      <c r="I885" s="241"/>
      <c r="J885" s="241"/>
    </row>
    <row r="886" spans="1:10" s="42" customFormat="1" ht="14.25" customHeight="1" x14ac:dyDescent="0.2">
      <c r="A886" s="245" t="s">
        <v>501</v>
      </c>
      <c r="B886" s="246" t="s">
        <v>654</v>
      </c>
      <c r="C886" s="162">
        <v>44887</v>
      </c>
      <c r="D886" s="247">
        <v>0.5</v>
      </c>
      <c r="E886" s="248" t="s">
        <v>27</v>
      </c>
      <c r="F886" s="245">
        <v>25</v>
      </c>
      <c r="G886" s="245" t="s">
        <v>655</v>
      </c>
      <c r="H886" s="245"/>
      <c r="I886" s="245"/>
      <c r="J886" s="245"/>
    </row>
    <row r="887" spans="1:10" s="42" customFormat="1" ht="14.25" customHeight="1" x14ac:dyDescent="0.2">
      <c r="A887" s="37"/>
      <c r="B887" s="55"/>
      <c r="C887" s="43"/>
      <c r="D887" s="69"/>
      <c r="E887" s="47"/>
      <c r="F887" s="55"/>
      <c r="G887" s="55"/>
      <c r="H887" s="55"/>
      <c r="I887" s="55"/>
      <c r="J887" s="55"/>
    </row>
    <row r="888" spans="1:10" s="42" customFormat="1" ht="14.25" customHeight="1" x14ac:dyDescent="0.2">
      <c r="A888" s="37"/>
      <c r="B888" s="55"/>
      <c r="C888" s="43"/>
      <c r="D888" s="69"/>
      <c r="E888" s="47"/>
      <c r="F888" s="55"/>
      <c r="G888" s="55"/>
      <c r="H888" s="55"/>
      <c r="I888" s="55"/>
      <c r="J888" s="55"/>
    </row>
    <row r="889" spans="1:10" s="42" customFormat="1" ht="14.25" customHeight="1" x14ac:dyDescent="0.2">
      <c r="A889" s="37"/>
      <c r="B889" s="55"/>
      <c r="C889" s="43"/>
      <c r="D889" s="69"/>
      <c r="E889" s="47"/>
      <c r="F889" s="55"/>
      <c r="G889" s="55"/>
      <c r="H889" s="55"/>
      <c r="I889" s="55"/>
      <c r="J889" s="55"/>
    </row>
    <row r="890" spans="1:10" s="42" customFormat="1" ht="14.25" customHeight="1" x14ac:dyDescent="0.2">
      <c r="A890" s="37"/>
      <c r="B890" s="55"/>
      <c r="C890" s="75"/>
      <c r="D890" s="69"/>
      <c r="E890" s="58"/>
      <c r="F890" s="55"/>
      <c r="G890" s="55"/>
      <c r="H890" s="55"/>
      <c r="I890" s="55"/>
      <c r="J890" s="55"/>
    </row>
    <row r="891" spans="1:10" s="42" customFormat="1" ht="14.25" customHeight="1" x14ac:dyDescent="0.2">
      <c r="A891" s="37"/>
      <c r="B891" s="55"/>
      <c r="C891" s="75"/>
      <c r="D891" s="69"/>
      <c r="E891" s="58"/>
      <c r="F891" s="55"/>
      <c r="G891" s="55"/>
      <c r="H891" s="55"/>
      <c r="I891" s="55"/>
      <c r="J891" s="55"/>
    </row>
    <row r="892" spans="1:10" s="42" customFormat="1" ht="14.25" customHeight="1" x14ac:dyDescent="0.2">
      <c r="A892" s="37"/>
      <c r="B892" s="55"/>
      <c r="C892" s="75"/>
      <c r="D892" s="69"/>
      <c r="E892" s="58"/>
      <c r="F892" s="55"/>
      <c r="G892" s="55"/>
      <c r="H892" s="55"/>
      <c r="I892" s="55"/>
      <c r="J892" s="55"/>
    </row>
    <row r="893" spans="1:10" s="42" customFormat="1" ht="14.25" customHeight="1" x14ac:dyDescent="0.2">
      <c r="A893" s="37"/>
      <c r="B893" s="55"/>
      <c r="C893" s="75"/>
      <c r="D893" s="69"/>
      <c r="E893" s="58"/>
      <c r="F893" s="55"/>
      <c r="G893" s="55"/>
      <c r="H893" s="55"/>
      <c r="I893" s="55"/>
      <c r="J893" s="55"/>
    </row>
    <row r="894" spans="1:10" s="42" customFormat="1" ht="14.25" customHeight="1" x14ac:dyDescent="0.2">
      <c r="A894" s="37"/>
      <c r="B894" s="55"/>
      <c r="C894" s="75"/>
      <c r="D894" s="69"/>
      <c r="E894" s="58"/>
      <c r="F894" s="55"/>
      <c r="G894" s="55"/>
      <c r="H894" s="55"/>
      <c r="I894" s="55"/>
      <c r="J894" s="55"/>
    </row>
    <row r="895" spans="1:10" s="42" customFormat="1" ht="14.25" customHeight="1" x14ac:dyDescent="0.2">
      <c r="A895" s="55"/>
      <c r="B895" s="55"/>
      <c r="C895" s="55"/>
      <c r="D895" s="55"/>
      <c r="E895" s="55"/>
      <c r="F895" s="55"/>
      <c r="G895" s="55"/>
      <c r="H895" s="55"/>
      <c r="I895" s="55"/>
      <c r="J895" s="55"/>
    </row>
    <row r="896" spans="1:10" s="42" customFormat="1" ht="14.25" customHeight="1" x14ac:dyDescent="0.2">
      <c r="A896" s="55"/>
      <c r="B896" s="55"/>
      <c r="C896" s="55"/>
      <c r="D896" s="55"/>
      <c r="E896" s="55"/>
      <c r="F896" s="55"/>
      <c r="G896" s="55"/>
      <c r="H896" s="55"/>
      <c r="I896" s="55"/>
      <c r="J896" s="55"/>
    </row>
    <row r="897" spans="1:10" s="42" customFormat="1" ht="14.25" customHeight="1" x14ac:dyDescent="0.2">
      <c r="A897" s="55"/>
      <c r="B897" s="55"/>
      <c r="C897" s="55"/>
      <c r="D897" s="55"/>
      <c r="E897" s="55"/>
      <c r="F897" s="55"/>
      <c r="G897" s="55"/>
      <c r="H897" s="55"/>
      <c r="I897" s="55"/>
      <c r="J897" s="55"/>
    </row>
    <row r="898" spans="1:10" s="42" customFormat="1" ht="14.25" customHeight="1" x14ac:dyDescent="0.2">
      <c r="A898" s="55"/>
      <c r="B898" s="55"/>
      <c r="C898" s="55"/>
      <c r="D898" s="55"/>
      <c r="E898" s="55"/>
      <c r="F898" s="55"/>
      <c r="G898" s="55"/>
      <c r="H898" s="55"/>
      <c r="I898" s="55"/>
      <c r="J898" s="55"/>
    </row>
    <row r="899" spans="1:10" s="42" customFormat="1" ht="14.25" customHeight="1" x14ac:dyDescent="0.2">
      <c r="A899" s="55"/>
      <c r="B899" s="55"/>
      <c r="C899" s="55"/>
      <c r="D899" s="55"/>
      <c r="E899" s="55"/>
      <c r="F899" s="55"/>
      <c r="G899" s="55"/>
      <c r="H899" s="55"/>
      <c r="I899" s="55"/>
      <c r="J899" s="55"/>
    </row>
    <row r="900" spans="1:10" s="42" customFormat="1" ht="14.25" customHeight="1" x14ac:dyDescent="0.2">
      <c r="A900" s="55"/>
      <c r="B900" s="55"/>
      <c r="C900" s="55"/>
      <c r="D900" s="55"/>
      <c r="E900" s="55"/>
      <c r="F900" s="55"/>
      <c r="G900" s="55"/>
      <c r="H900" s="55"/>
      <c r="I900" s="55"/>
      <c r="J900" s="55"/>
    </row>
    <row r="901" spans="1:10" s="42" customFormat="1" ht="14.25" customHeight="1" x14ac:dyDescent="0.2">
      <c r="A901" s="55"/>
      <c r="B901" s="55"/>
      <c r="C901" s="55"/>
      <c r="D901" s="55"/>
      <c r="E901" s="55"/>
      <c r="F901" s="55"/>
      <c r="G901" s="55"/>
      <c r="H901" s="55"/>
      <c r="I901" s="55"/>
      <c r="J901" s="55"/>
    </row>
    <row r="902" spans="1:10" s="42" customFormat="1" ht="14.25" customHeight="1" x14ac:dyDescent="0.2">
      <c r="A902" s="55"/>
      <c r="B902" s="55"/>
      <c r="C902" s="55"/>
      <c r="D902" s="55"/>
      <c r="E902" s="55"/>
      <c r="F902" s="55"/>
      <c r="G902" s="55"/>
      <c r="H902" s="55"/>
      <c r="I902" s="55"/>
      <c r="J902" s="55"/>
    </row>
    <row r="903" spans="1:10" s="42" customFormat="1" ht="14.25" customHeight="1" x14ac:dyDescent="0.2">
      <c r="A903" s="55"/>
      <c r="B903" s="55"/>
      <c r="C903" s="55"/>
      <c r="D903" s="55"/>
      <c r="E903" s="55"/>
      <c r="F903" s="55"/>
      <c r="G903" s="55"/>
      <c r="H903" s="55"/>
      <c r="I903" s="55"/>
      <c r="J903" s="55"/>
    </row>
    <row r="904" spans="1:10" s="42" customFormat="1" ht="14.25" customHeight="1" x14ac:dyDescent="0.2">
      <c r="A904" s="55"/>
      <c r="B904" s="55"/>
      <c r="C904" s="55"/>
      <c r="D904" s="55"/>
      <c r="E904" s="55"/>
      <c r="F904" s="55"/>
      <c r="G904" s="55"/>
      <c r="H904" s="55"/>
      <c r="I904" s="55"/>
      <c r="J904" s="55"/>
    </row>
    <row r="905" spans="1:10" s="42" customFormat="1" ht="14.25" customHeight="1" x14ac:dyDescent="0.2">
      <c r="A905" s="55"/>
      <c r="B905" s="55"/>
      <c r="C905" s="55"/>
      <c r="D905" s="55"/>
      <c r="E905" s="55"/>
      <c r="F905" s="55"/>
      <c r="G905" s="55"/>
      <c r="H905" s="55"/>
      <c r="I905" s="55"/>
      <c r="J905" s="55"/>
    </row>
    <row r="906" spans="1:10" s="42" customFormat="1" ht="14.25" customHeight="1" x14ac:dyDescent="0.2">
      <c r="A906" s="55"/>
      <c r="B906" s="55"/>
      <c r="C906" s="55"/>
      <c r="D906" s="55"/>
      <c r="E906" s="55"/>
      <c r="F906" s="55"/>
      <c r="G906" s="55"/>
      <c r="H906" s="55"/>
      <c r="I906" s="55"/>
      <c r="J906" s="55"/>
    </row>
    <row r="907" spans="1:10" s="42" customFormat="1" ht="14.25" customHeight="1" x14ac:dyDescent="0.2">
      <c r="A907" s="55"/>
      <c r="B907" s="55"/>
      <c r="C907" s="55"/>
      <c r="D907" s="55"/>
      <c r="E907" s="55"/>
      <c r="F907" s="55"/>
      <c r="G907" s="55"/>
      <c r="H907" s="55"/>
      <c r="I907" s="55"/>
      <c r="J907" s="55"/>
    </row>
    <row r="908" spans="1:10" s="42" customFormat="1" ht="14.25" customHeight="1" x14ac:dyDescent="0.2">
      <c r="A908" s="55"/>
      <c r="B908" s="55"/>
      <c r="C908" s="55"/>
      <c r="D908" s="55"/>
      <c r="E908" s="55"/>
      <c r="F908" s="55"/>
      <c r="G908" s="55"/>
      <c r="H908" s="55"/>
      <c r="I908" s="55"/>
      <c r="J908" s="55"/>
    </row>
    <row r="909" spans="1:10" s="42" customFormat="1" ht="14.25" customHeight="1" x14ac:dyDescent="0.2">
      <c r="A909" s="55"/>
      <c r="B909" s="55"/>
      <c r="C909" s="55"/>
      <c r="D909" s="55"/>
      <c r="E909" s="55"/>
      <c r="F909" s="55"/>
      <c r="G909" s="55"/>
      <c r="H909" s="55"/>
      <c r="I909" s="55"/>
      <c r="J909" s="55"/>
    </row>
    <row r="910" spans="1:10" s="42" customFormat="1" ht="14.25" customHeight="1" x14ac:dyDescent="0.2">
      <c r="A910" s="55"/>
      <c r="B910" s="55"/>
      <c r="C910" s="55"/>
      <c r="D910" s="55"/>
      <c r="E910" s="55"/>
      <c r="F910" s="55"/>
      <c r="G910" s="55"/>
      <c r="H910" s="55"/>
      <c r="I910" s="55"/>
      <c r="J910" s="55"/>
    </row>
    <row r="911" spans="1:10" s="42" customFormat="1" ht="14.25" customHeight="1" x14ac:dyDescent="0.2">
      <c r="A911" s="55"/>
      <c r="B911" s="55"/>
      <c r="C911" s="55"/>
      <c r="D911" s="55"/>
      <c r="E911" s="55"/>
      <c r="F911" s="55"/>
      <c r="G911" s="55"/>
      <c r="H911" s="55"/>
      <c r="I911" s="55"/>
      <c r="J911" s="55"/>
    </row>
    <row r="912" spans="1:10" s="42" customFormat="1" ht="14.25" customHeight="1" x14ac:dyDescent="0.2">
      <c r="A912" s="55"/>
      <c r="B912" s="55"/>
      <c r="C912" s="55"/>
      <c r="D912" s="55"/>
      <c r="E912" s="55"/>
      <c r="F912" s="55"/>
      <c r="G912" s="55"/>
      <c r="H912" s="55"/>
      <c r="I912" s="55"/>
      <c r="J912" s="55"/>
    </row>
    <row r="913" spans="1:10" s="42" customFormat="1" ht="14.25" customHeight="1" x14ac:dyDescent="0.2">
      <c r="A913" s="55"/>
      <c r="B913" s="55"/>
      <c r="C913" s="55"/>
      <c r="D913" s="55"/>
      <c r="E913" s="55"/>
      <c r="F913" s="55"/>
      <c r="G913" s="55"/>
      <c r="H913" s="55"/>
      <c r="I913" s="55"/>
      <c r="J913" s="55"/>
    </row>
    <row r="914" spans="1:10" s="42" customFormat="1" ht="14.25" customHeight="1" x14ac:dyDescent="0.2">
      <c r="A914" s="55"/>
      <c r="B914" s="55"/>
      <c r="C914" s="55"/>
      <c r="D914" s="55"/>
      <c r="E914" s="55"/>
      <c r="F914" s="55"/>
      <c r="G914" s="55"/>
      <c r="H914" s="55"/>
      <c r="I914" s="55"/>
      <c r="J914" s="55"/>
    </row>
    <row r="915" spans="1:10" s="42" customFormat="1" ht="14.25" customHeight="1" x14ac:dyDescent="0.2">
      <c r="A915" s="55"/>
      <c r="B915" s="55"/>
      <c r="C915" s="55"/>
      <c r="D915" s="55"/>
      <c r="E915" s="55"/>
      <c r="F915" s="55"/>
      <c r="G915" s="55"/>
      <c r="H915" s="55"/>
      <c r="I915" s="55"/>
      <c r="J915" s="55"/>
    </row>
    <row r="916" spans="1:10" s="42" customFormat="1" ht="14.25" customHeight="1" x14ac:dyDescent="0.2">
      <c r="A916" s="55"/>
      <c r="B916" s="55"/>
      <c r="C916" s="55"/>
      <c r="D916" s="55"/>
      <c r="E916" s="55"/>
      <c r="F916" s="55"/>
      <c r="G916" s="55"/>
      <c r="H916" s="55"/>
      <c r="I916" s="55"/>
      <c r="J916" s="55"/>
    </row>
    <row r="917" spans="1:10" s="42" customFormat="1" ht="14.25" customHeight="1" x14ac:dyDescent="0.2">
      <c r="A917" s="55"/>
      <c r="B917" s="55"/>
      <c r="C917" s="55"/>
      <c r="D917" s="55"/>
      <c r="E917" s="55"/>
      <c r="F917" s="55"/>
      <c r="G917" s="55"/>
      <c r="H917" s="55"/>
      <c r="I917" s="55"/>
      <c r="J917" s="55"/>
    </row>
    <row r="918" spans="1:10" s="42" customFormat="1" ht="14.25" customHeight="1" x14ac:dyDescent="0.2">
      <c r="A918" s="55"/>
      <c r="B918" s="55"/>
      <c r="C918" s="55"/>
      <c r="D918" s="55"/>
      <c r="E918" s="55"/>
      <c r="F918" s="55"/>
      <c r="G918" s="55"/>
      <c r="H918" s="55"/>
      <c r="I918" s="55"/>
      <c r="J918" s="55"/>
    </row>
    <row r="919" spans="1:10" s="42" customFormat="1" ht="14.25" customHeight="1" x14ac:dyDescent="0.2">
      <c r="A919" s="55"/>
      <c r="B919" s="55"/>
      <c r="C919" s="55"/>
      <c r="D919" s="55"/>
      <c r="E919" s="55"/>
      <c r="F919" s="55"/>
      <c r="G919" s="55"/>
      <c r="H919" s="55"/>
      <c r="I919" s="55"/>
      <c r="J919" s="55"/>
    </row>
    <row r="920" spans="1:10" s="42" customFormat="1" ht="14.25" customHeight="1" x14ac:dyDescent="0.2">
      <c r="A920" s="55"/>
      <c r="B920" s="55"/>
      <c r="C920" s="55"/>
      <c r="D920" s="55"/>
      <c r="E920" s="55"/>
      <c r="F920" s="55"/>
      <c r="G920" s="55"/>
      <c r="H920" s="55"/>
      <c r="I920" s="55"/>
      <c r="J920" s="55"/>
    </row>
    <row r="921" spans="1:10" s="42" customFormat="1" ht="14.25" customHeight="1" x14ac:dyDescent="0.2">
      <c r="A921" s="55"/>
      <c r="B921" s="55"/>
      <c r="C921" s="55"/>
      <c r="D921" s="55"/>
      <c r="E921" s="55"/>
      <c r="F921" s="55"/>
      <c r="G921" s="55"/>
      <c r="H921" s="55"/>
      <c r="I921" s="55"/>
      <c r="J921" s="55"/>
    </row>
    <row r="922" spans="1:10" s="42" customFormat="1" ht="14.25" customHeight="1" x14ac:dyDescent="0.2">
      <c r="A922" s="55"/>
      <c r="B922" s="55"/>
      <c r="C922" s="55"/>
      <c r="D922" s="55"/>
      <c r="E922" s="55"/>
      <c r="F922" s="55"/>
      <c r="G922" s="55"/>
      <c r="H922" s="55"/>
      <c r="I922" s="55"/>
      <c r="J922" s="55"/>
    </row>
    <row r="923" spans="1:10" s="42" customFormat="1" ht="14.25" customHeight="1" x14ac:dyDescent="0.2">
      <c r="A923" s="55"/>
      <c r="B923" s="55"/>
      <c r="C923" s="55"/>
      <c r="D923" s="55"/>
      <c r="E923" s="55"/>
      <c r="F923" s="55"/>
      <c r="G923" s="55"/>
      <c r="H923" s="55"/>
      <c r="I923" s="55"/>
      <c r="J923" s="55"/>
    </row>
    <row r="924" spans="1:10" s="42" customFormat="1" ht="14.25" customHeight="1" x14ac:dyDescent="0.2">
      <c r="A924" s="55"/>
      <c r="B924" s="55"/>
      <c r="C924" s="55"/>
      <c r="D924" s="55"/>
      <c r="E924" s="55"/>
      <c r="F924" s="55"/>
      <c r="G924" s="55"/>
      <c r="H924" s="55"/>
      <c r="I924" s="55"/>
      <c r="J924" s="55"/>
    </row>
    <row r="925" spans="1:10" s="42" customFormat="1" ht="14.25" customHeight="1" x14ac:dyDescent="0.2">
      <c r="A925" s="55"/>
      <c r="B925" s="55"/>
      <c r="C925" s="55"/>
      <c r="D925" s="55"/>
      <c r="E925" s="55"/>
      <c r="F925" s="55"/>
      <c r="G925" s="55"/>
      <c r="H925" s="55"/>
      <c r="I925" s="55"/>
      <c r="J925" s="55"/>
    </row>
    <row r="926" spans="1:10" s="42" customFormat="1" ht="14.25" customHeight="1" x14ac:dyDescent="0.2">
      <c r="A926" s="55"/>
      <c r="B926" s="55"/>
      <c r="C926" s="55"/>
      <c r="D926" s="55"/>
      <c r="E926" s="55"/>
      <c r="F926" s="55"/>
      <c r="G926" s="55"/>
      <c r="H926" s="55"/>
      <c r="I926" s="55"/>
      <c r="J926" s="55"/>
    </row>
    <row r="927" spans="1:10" s="42" customFormat="1" ht="14.25" customHeight="1" x14ac:dyDescent="0.2">
      <c r="A927" s="55"/>
      <c r="B927" s="55"/>
      <c r="C927" s="55"/>
      <c r="D927" s="55"/>
      <c r="E927" s="55"/>
      <c r="F927" s="55"/>
      <c r="G927" s="55"/>
      <c r="H927" s="55"/>
      <c r="I927" s="55"/>
      <c r="J927" s="55"/>
    </row>
    <row r="928" spans="1:10" s="42" customFormat="1" ht="14.25" customHeight="1" x14ac:dyDescent="0.2">
      <c r="A928" s="55"/>
      <c r="B928" s="55"/>
      <c r="C928" s="55"/>
      <c r="D928" s="55"/>
      <c r="E928" s="55"/>
      <c r="F928" s="55"/>
      <c r="G928" s="55"/>
      <c r="H928" s="55"/>
      <c r="I928" s="55"/>
      <c r="J928" s="55"/>
    </row>
    <row r="929" spans="1:10" s="42" customFormat="1" ht="14.25" customHeight="1" x14ac:dyDescent="0.2">
      <c r="A929" s="55"/>
      <c r="B929" s="55"/>
      <c r="C929" s="55"/>
      <c r="D929" s="55"/>
      <c r="E929" s="55"/>
      <c r="F929" s="55"/>
      <c r="G929" s="55"/>
      <c r="H929" s="55"/>
      <c r="I929" s="55"/>
      <c r="J929" s="55"/>
    </row>
    <row r="930" spans="1:10" s="42" customFormat="1" ht="14.25" customHeight="1" x14ac:dyDescent="0.2">
      <c r="A930" s="55"/>
      <c r="B930" s="55"/>
      <c r="C930" s="55"/>
      <c r="D930" s="55"/>
      <c r="E930" s="55"/>
      <c r="F930" s="55"/>
      <c r="G930" s="55"/>
      <c r="H930" s="55"/>
      <c r="I930" s="55"/>
      <c r="J930" s="55"/>
    </row>
    <row r="931" spans="1:10" s="42" customFormat="1" ht="14.25" customHeight="1" x14ac:dyDescent="0.2">
      <c r="A931" s="55"/>
      <c r="B931" s="55"/>
      <c r="C931" s="55"/>
      <c r="D931" s="55"/>
      <c r="E931" s="55"/>
      <c r="F931" s="55"/>
      <c r="G931" s="55"/>
      <c r="H931" s="55"/>
      <c r="I931" s="55"/>
      <c r="J931" s="55"/>
    </row>
    <row r="932" spans="1:10" s="42" customFormat="1" ht="14.25" customHeight="1" x14ac:dyDescent="0.2">
      <c r="A932" s="55"/>
      <c r="B932" s="55"/>
      <c r="C932" s="55"/>
      <c r="D932" s="55"/>
      <c r="E932" s="55"/>
      <c r="F932" s="55"/>
      <c r="G932" s="55"/>
      <c r="H932" s="55"/>
      <c r="I932" s="55"/>
      <c r="J932" s="55"/>
    </row>
    <row r="933" spans="1:10" s="42" customFormat="1" ht="14.25" customHeight="1" x14ac:dyDescent="0.2">
      <c r="A933" s="55"/>
      <c r="B933" s="55"/>
      <c r="C933" s="55"/>
      <c r="D933" s="55"/>
      <c r="E933" s="55"/>
      <c r="F933" s="55"/>
      <c r="G933" s="55"/>
      <c r="H933" s="55"/>
      <c r="I933" s="55"/>
      <c r="J933" s="55"/>
    </row>
    <row r="934" spans="1:10" s="42" customFormat="1" ht="14.25" customHeight="1" x14ac:dyDescent="0.2">
      <c r="A934" s="55"/>
      <c r="B934" s="55"/>
      <c r="C934" s="55"/>
      <c r="D934" s="55"/>
      <c r="E934" s="55"/>
      <c r="F934" s="55"/>
      <c r="G934" s="55"/>
      <c r="H934" s="55"/>
      <c r="I934" s="55"/>
      <c r="J934" s="55"/>
    </row>
    <row r="935" spans="1:10" s="42" customFormat="1" ht="14.25" customHeight="1" x14ac:dyDescent="0.2">
      <c r="A935" s="55"/>
      <c r="B935" s="55"/>
      <c r="C935" s="55"/>
      <c r="D935" s="55"/>
      <c r="E935" s="55"/>
      <c r="F935" s="55"/>
      <c r="G935" s="55"/>
      <c r="H935" s="55"/>
      <c r="I935" s="55"/>
      <c r="J935" s="55"/>
    </row>
    <row r="936" spans="1:10" s="42" customFormat="1" ht="14.25" customHeight="1" x14ac:dyDescent="0.2">
      <c r="A936" s="55"/>
      <c r="B936" s="55"/>
      <c r="C936" s="55"/>
      <c r="D936" s="55"/>
      <c r="E936" s="55"/>
      <c r="F936" s="55"/>
      <c r="G936" s="55"/>
      <c r="H936" s="55"/>
      <c r="I936" s="55"/>
      <c r="J936" s="55"/>
    </row>
    <row r="937" spans="1:10" s="42" customFormat="1" ht="14.25" customHeight="1" x14ac:dyDescent="0.2">
      <c r="A937" s="55"/>
      <c r="B937" s="55"/>
      <c r="C937" s="55"/>
      <c r="D937" s="55"/>
      <c r="E937" s="55"/>
      <c r="F937" s="55"/>
      <c r="G937" s="55"/>
      <c r="H937" s="55"/>
      <c r="I937" s="55"/>
      <c r="J937" s="55"/>
    </row>
    <row r="938" spans="1:10" s="42" customFormat="1" ht="14.25" customHeight="1" x14ac:dyDescent="0.2">
      <c r="A938" s="55"/>
      <c r="B938" s="55"/>
      <c r="C938" s="55"/>
      <c r="D938" s="55"/>
      <c r="E938" s="55"/>
      <c r="F938" s="55"/>
      <c r="G938" s="55"/>
      <c r="H938" s="55"/>
      <c r="I938" s="55"/>
      <c r="J938" s="55"/>
    </row>
    <row r="939" spans="1:10" s="42" customFormat="1" ht="14.25" customHeight="1" x14ac:dyDescent="0.2">
      <c r="A939" s="55"/>
      <c r="B939" s="55"/>
      <c r="C939" s="55"/>
      <c r="D939" s="55"/>
      <c r="E939" s="55"/>
      <c r="F939" s="55"/>
      <c r="G939" s="55"/>
      <c r="H939" s="55"/>
      <c r="I939" s="55"/>
      <c r="J939" s="55"/>
    </row>
    <row r="940" spans="1:10" s="42" customFormat="1" ht="14.25" customHeight="1" x14ac:dyDescent="0.2">
      <c r="A940" s="55"/>
      <c r="B940" s="55"/>
      <c r="C940" s="55"/>
      <c r="D940" s="55"/>
      <c r="E940" s="55"/>
      <c r="F940" s="55"/>
      <c r="G940" s="55"/>
      <c r="H940" s="55"/>
      <c r="I940" s="55"/>
      <c r="J940" s="55"/>
    </row>
    <row r="941" spans="1:10" s="42" customFormat="1" ht="14.25" customHeight="1" x14ac:dyDescent="0.2">
      <c r="A941" s="55"/>
      <c r="B941" s="55"/>
      <c r="C941" s="55"/>
      <c r="D941" s="55"/>
      <c r="E941" s="55"/>
      <c r="F941" s="55"/>
      <c r="G941" s="55"/>
      <c r="H941" s="55"/>
      <c r="I941" s="55"/>
      <c r="J941" s="55"/>
    </row>
    <row r="942" spans="1:10" s="42" customFormat="1" ht="14.25" customHeight="1" x14ac:dyDescent="0.2">
      <c r="A942" s="55"/>
      <c r="B942" s="55"/>
      <c r="C942" s="55"/>
      <c r="D942" s="55"/>
      <c r="E942" s="55"/>
      <c r="F942" s="55"/>
      <c r="G942" s="55"/>
      <c r="H942" s="55"/>
      <c r="I942" s="55"/>
      <c r="J942" s="55"/>
    </row>
    <row r="943" spans="1:10" s="42" customFormat="1" ht="14.25" customHeight="1" x14ac:dyDescent="0.2">
      <c r="A943" s="55"/>
      <c r="B943" s="55"/>
      <c r="C943" s="55"/>
      <c r="D943" s="55"/>
      <c r="E943" s="55"/>
      <c r="F943" s="55"/>
      <c r="G943" s="55"/>
      <c r="H943" s="55"/>
      <c r="I943" s="55"/>
      <c r="J943" s="55"/>
    </row>
    <row r="944" spans="1:10" s="42" customFormat="1" ht="14.25" customHeight="1" x14ac:dyDescent="0.2">
      <c r="A944" s="55"/>
      <c r="B944" s="55"/>
      <c r="C944" s="55"/>
      <c r="D944" s="55"/>
      <c r="E944" s="55"/>
      <c r="F944" s="55"/>
      <c r="G944" s="55"/>
      <c r="H944" s="55"/>
      <c r="I944" s="55"/>
      <c r="J944" s="55"/>
    </row>
    <row r="945" spans="1:10" s="42" customFormat="1" ht="14.25" customHeight="1" x14ac:dyDescent="0.2">
      <c r="A945" s="55"/>
      <c r="B945" s="55"/>
      <c r="C945" s="55"/>
      <c r="D945" s="55"/>
      <c r="E945" s="55"/>
      <c r="F945" s="55"/>
      <c r="G945" s="55"/>
      <c r="H945" s="55"/>
      <c r="I945" s="55"/>
      <c r="J945" s="55"/>
    </row>
    <row r="946" spans="1:10" s="42" customFormat="1" ht="14.25" customHeight="1" x14ac:dyDescent="0.2">
      <c r="A946" s="55"/>
      <c r="B946" s="55"/>
      <c r="C946" s="55"/>
      <c r="D946" s="55"/>
      <c r="E946" s="55"/>
      <c r="F946" s="55"/>
      <c r="G946" s="55"/>
      <c r="H946" s="55"/>
      <c r="I946" s="55"/>
      <c r="J946" s="55"/>
    </row>
    <row r="947" spans="1:10" s="42" customFormat="1" ht="14.25" customHeight="1" x14ac:dyDescent="0.2">
      <c r="A947" s="55"/>
      <c r="B947" s="55"/>
      <c r="C947" s="55"/>
      <c r="D947" s="55"/>
      <c r="E947" s="55"/>
      <c r="F947" s="55"/>
      <c r="G947" s="55"/>
      <c r="H947" s="55"/>
      <c r="I947" s="55"/>
      <c r="J947" s="55"/>
    </row>
    <row r="948" spans="1:10" s="42" customFormat="1" ht="14.25" customHeight="1" x14ac:dyDescent="0.2">
      <c r="A948" s="55"/>
      <c r="B948" s="55"/>
      <c r="C948" s="55"/>
      <c r="D948" s="55"/>
      <c r="E948" s="55"/>
      <c r="F948" s="55"/>
      <c r="G948" s="55"/>
      <c r="H948" s="55"/>
      <c r="I948" s="55"/>
      <c r="J948" s="55"/>
    </row>
    <row r="949" spans="1:10" s="42" customFormat="1" ht="14.25" customHeight="1" x14ac:dyDescent="0.2">
      <c r="A949" s="55"/>
      <c r="B949" s="55"/>
      <c r="C949" s="55"/>
      <c r="D949" s="55"/>
      <c r="E949" s="55"/>
      <c r="F949" s="55"/>
      <c r="G949" s="55"/>
      <c r="H949" s="55"/>
      <c r="I949" s="55"/>
      <c r="J949" s="55"/>
    </row>
    <row r="950" spans="1:10" s="42" customFormat="1" ht="14.25" customHeight="1" x14ac:dyDescent="0.2">
      <c r="A950" s="55"/>
      <c r="B950" s="55"/>
      <c r="C950" s="55"/>
      <c r="D950" s="55"/>
      <c r="E950" s="55"/>
      <c r="F950" s="55"/>
      <c r="G950" s="55"/>
      <c r="H950" s="55"/>
      <c r="I950" s="55"/>
      <c r="J950" s="55"/>
    </row>
    <row r="951" spans="1:10" s="42" customFormat="1" ht="14.25" customHeight="1" x14ac:dyDescent="0.2">
      <c r="A951" s="55"/>
      <c r="B951" s="55"/>
      <c r="C951" s="55"/>
      <c r="D951" s="55"/>
      <c r="E951" s="55"/>
      <c r="F951" s="55"/>
      <c r="G951" s="55"/>
      <c r="H951" s="55"/>
      <c r="I951" s="55"/>
      <c r="J951" s="55"/>
    </row>
    <row r="952" spans="1:10" s="42" customFormat="1" ht="14.25" customHeight="1" x14ac:dyDescent="0.2">
      <c r="A952" s="55"/>
      <c r="B952" s="55"/>
      <c r="C952" s="55"/>
      <c r="D952" s="55"/>
      <c r="E952" s="55"/>
      <c r="F952" s="55"/>
      <c r="G952" s="55"/>
      <c r="H952" s="55"/>
      <c r="I952" s="55"/>
      <c r="J952" s="55"/>
    </row>
    <row r="953" spans="1:10" s="42" customFormat="1" ht="14.25" customHeight="1" x14ac:dyDescent="0.2">
      <c r="A953" s="55"/>
      <c r="B953" s="55"/>
      <c r="C953" s="55"/>
      <c r="D953" s="55"/>
      <c r="E953" s="55"/>
      <c r="F953" s="55"/>
      <c r="G953" s="55"/>
      <c r="H953" s="55"/>
      <c r="I953" s="55"/>
      <c r="J953" s="55"/>
    </row>
    <row r="954" spans="1:10" s="42" customFormat="1" x14ac:dyDescent="0.2">
      <c r="A954" s="55"/>
      <c r="B954" s="55"/>
      <c r="C954" s="55"/>
      <c r="D954" s="55"/>
      <c r="E954" s="55"/>
      <c r="F954" s="55"/>
      <c r="G954" s="55"/>
      <c r="H954" s="55"/>
      <c r="I954" s="55"/>
      <c r="J954" s="55"/>
    </row>
    <row r="955" spans="1:10" s="42" customFormat="1" x14ac:dyDescent="0.2">
      <c r="A955" s="55"/>
      <c r="B955" s="55"/>
      <c r="C955" s="55"/>
      <c r="D955" s="55"/>
      <c r="E955" s="55"/>
      <c r="F955" s="55"/>
      <c r="G955" s="55"/>
      <c r="H955" s="55"/>
      <c r="I955" s="55"/>
      <c r="J955" s="55"/>
    </row>
    <row r="956" spans="1:10" s="42" customFormat="1" x14ac:dyDescent="0.2">
      <c r="A956" s="55"/>
      <c r="B956" s="55"/>
      <c r="C956" s="55"/>
      <c r="D956" s="55"/>
      <c r="E956" s="55"/>
      <c r="F956" s="55"/>
      <c r="G956" s="55"/>
      <c r="H956" s="55"/>
      <c r="I956" s="55"/>
      <c r="J956" s="55"/>
    </row>
    <row r="957" spans="1:10" s="42" customFormat="1" x14ac:dyDescent="0.2">
      <c r="A957" s="55"/>
      <c r="B957" s="55"/>
      <c r="C957" s="55"/>
      <c r="D957" s="55"/>
      <c r="E957" s="55"/>
      <c r="F957" s="55"/>
      <c r="G957" s="55"/>
      <c r="H957" s="55"/>
      <c r="I957" s="55"/>
      <c r="J957" s="55"/>
    </row>
    <row r="958" spans="1:10" s="42" customFormat="1" x14ac:dyDescent="0.2">
      <c r="A958" s="55"/>
      <c r="B958" s="55"/>
      <c r="C958" s="55"/>
      <c r="D958" s="55"/>
      <c r="E958" s="55"/>
      <c r="F958" s="55"/>
      <c r="G958" s="55"/>
      <c r="H958" s="55"/>
      <c r="I958" s="55"/>
      <c r="J958" s="55"/>
    </row>
    <row r="959" spans="1:10" s="42" customFormat="1" x14ac:dyDescent="0.2">
      <c r="A959" s="55"/>
      <c r="B959" s="55"/>
      <c r="C959" s="55"/>
      <c r="D959" s="55"/>
      <c r="E959" s="55"/>
      <c r="F959" s="55"/>
      <c r="G959" s="55"/>
      <c r="H959" s="55"/>
      <c r="I959" s="55"/>
      <c r="J959" s="55"/>
    </row>
    <row r="960" spans="1:10" s="42" customFormat="1" x14ac:dyDescent="0.2">
      <c r="A960" s="55"/>
      <c r="B960" s="55"/>
      <c r="C960" s="55"/>
      <c r="D960" s="55"/>
      <c r="E960" s="55"/>
      <c r="F960" s="55"/>
      <c r="G960" s="55"/>
      <c r="H960" s="55"/>
      <c r="I960" s="55"/>
      <c r="J960" s="55"/>
    </row>
    <row r="961" spans="1:10" s="42" customFormat="1" x14ac:dyDescent="0.2">
      <c r="A961" s="55"/>
      <c r="B961" s="55"/>
      <c r="C961" s="55"/>
      <c r="D961" s="55"/>
      <c r="E961" s="55"/>
      <c r="F961" s="55"/>
      <c r="G961" s="55"/>
      <c r="H961" s="55"/>
      <c r="I961" s="55"/>
      <c r="J961" s="55"/>
    </row>
    <row r="962" spans="1:10" s="42" customFormat="1" x14ac:dyDescent="0.2">
      <c r="A962" s="55"/>
      <c r="B962" s="55"/>
      <c r="C962" s="55"/>
      <c r="D962" s="55"/>
      <c r="E962" s="55"/>
      <c r="F962" s="55"/>
      <c r="G962" s="55"/>
      <c r="H962" s="55"/>
      <c r="I962" s="55"/>
      <c r="J962" s="55"/>
    </row>
    <row r="963" spans="1:10" s="42" customFormat="1" x14ac:dyDescent="0.2">
      <c r="A963" s="55"/>
      <c r="B963" s="55"/>
      <c r="C963" s="55"/>
      <c r="D963" s="55"/>
      <c r="E963" s="55"/>
      <c r="F963" s="55"/>
      <c r="G963" s="55"/>
      <c r="H963" s="55"/>
      <c r="I963" s="55"/>
      <c r="J963" s="55"/>
    </row>
    <row r="964" spans="1:10" s="42" customFormat="1" x14ac:dyDescent="0.2">
      <c r="A964" s="55"/>
      <c r="B964" s="55"/>
      <c r="C964" s="55"/>
      <c r="D964" s="55"/>
      <c r="E964" s="55"/>
      <c r="F964" s="55"/>
      <c r="G964" s="55"/>
      <c r="H964" s="55"/>
      <c r="I964" s="55"/>
      <c r="J964" s="55"/>
    </row>
    <row r="965" spans="1:10" s="42" customFormat="1" x14ac:dyDescent="0.2">
      <c r="A965" s="55"/>
      <c r="B965" s="55"/>
      <c r="C965" s="55"/>
      <c r="D965" s="55"/>
      <c r="E965" s="55"/>
      <c r="F965" s="55"/>
      <c r="G965" s="55"/>
      <c r="H965" s="55"/>
      <c r="I965" s="55"/>
      <c r="J965" s="55"/>
    </row>
    <row r="966" spans="1:10" s="42" customFormat="1" x14ac:dyDescent="0.2">
      <c r="A966" s="55"/>
      <c r="B966" s="55"/>
      <c r="C966" s="55"/>
      <c r="D966" s="55"/>
      <c r="E966" s="55"/>
      <c r="F966" s="55"/>
      <c r="G966" s="55"/>
      <c r="H966" s="55"/>
      <c r="I966" s="55"/>
      <c r="J966" s="55"/>
    </row>
    <row r="967" spans="1:10" s="42" customFormat="1" x14ac:dyDescent="0.2">
      <c r="A967" s="55"/>
      <c r="B967" s="55"/>
      <c r="C967" s="55"/>
      <c r="D967" s="55"/>
      <c r="E967" s="55"/>
      <c r="F967" s="55"/>
      <c r="G967" s="55"/>
      <c r="H967" s="55"/>
      <c r="I967" s="55"/>
      <c r="J967" s="55"/>
    </row>
    <row r="968" spans="1:10" s="42" customFormat="1" x14ac:dyDescent="0.2">
      <c r="A968" s="55"/>
      <c r="B968" s="55"/>
      <c r="C968" s="55"/>
      <c r="D968" s="55"/>
      <c r="E968" s="55"/>
      <c r="F968" s="55"/>
      <c r="G968" s="55"/>
      <c r="H968" s="55"/>
      <c r="I968" s="55"/>
      <c r="J968" s="55"/>
    </row>
    <row r="969" spans="1:10" s="42" customFormat="1" x14ac:dyDescent="0.2">
      <c r="A969" s="55"/>
      <c r="B969" s="55"/>
      <c r="C969" s="55"/>
      <c r="D969" s="55"/>
      <c r="E969" s="55"/>
      <c r="F969" s="55"/>
      <c r="G969" s="55"/>
      <c r="H969" s="55"/>
      <c r="I969" s="55"/>
      <c r="J969" s="55"/>
    </row>
    <row r="970" spans="1:10" s="42" customFormat="1" x14ac:dyDescent="0.2">
      <c r="A970" s="55"/>
      <c r="B970" s="55"/>
      <c r="C970" s="55"/>
      <c r="D970" s="55"/>
      <c r="E970" s="55"/>
      <c r="F970" s="55"/>
      <c r="G970" s="55"/>
      <c r="H970" s="55"/>
      <c r="I970" s="55"/>
      <c r="J970" s="55"/>
    </row>
    <row r="971" spans="1:10" s="42" customFormat="1" x14ac:dyDescent="0.2">
      <c r="A971" s="55"/>
      <c r="B971" s="55"/>
      <c r="C971" s="55"/>
      <c r="D971" s="55"/>
      <c r="E971" s="55"/>
      <c r="F971" s="55"/>
      <c r="G971" s="55"/>
      <c r="H971" s="55"/>
      <c r="I971" s="55"/>
      <c r="J971" s="55"/>
    </row>
    <row r="972" spans="1:10" s="42" customFormat="1" x14ac:dyDescent="0.2">
      <c r="A972" s="55"/>
      <c r="B972" s="55"/>
      <c r="C972" s="55"/>
      <c r="D972" s="55"/>
      <c r="E972" s="55"/>
      <c r="F972" s="55"/>
      <c r="G972" s="55"/>
      <c r="H972" s="55"/>
      <c r="I972" s="55"/>
      <c r="J972" s="55"/>
    </row>
    <row r="973" spans="1:10" s="42" customFormat="1" x14ac:dyDescent="0.2">
      <c r="A973" s="55"/>
      <c r="B973" s="55"/>
      <c r="C973" s="55"/>
      <c r="D973" s="55"/>
      <c r="E973" s="55"/>
      <c r="F973" s="55"/>
      <c r="G973" s="55"/>
      <c r="H973" s="55"/>
      <c r="I973" s="55"/>
      <c r="J973" s="55"/>
    </row>
    <row r="974" spans="1:10" s="42" customFormat="1" x14ac:dyDescent="0.2">
      <c r="A974" s="55"/>
      <c r="B974" s="55"/>
      <c r="C974" s="55"/>
      <c r="D974" s="55"/>
      <c r="E974" s="55"/>
      <c r="F974" s="55"/>
      <c r="G974" s="55"/>
      <c r="H974" s="55"/>
      <c r="I974" s="55"/>
      <c r="J974" s="55"/>
    </row>
    <row r="975" spans="1:10" s="42" customFormat="1" x14ac:dyDescent="0.2">
      <c r="A975" s="55"/>
      <c r="B975" s="55"/>
      <c r="C975" s="55"/>
      <c r="D975" s="55"/>
      <c r="E975" s="55"/>
      <c r="F975" s="55"/>
      <c r="G975" s="55"/>
      <c r="H975" s="55"/>
      <c r="I975" s="55"/>
      <c r="J975" s="55"/>
    </row>
    <row r="976" spans="1:10" s="42" customFormat="1" x14ac:dyDescent="0.2">
      <c r="A976" s="55"/>
      <c r="B976" s="55"/>
      <c r="C976" s="55"/>
      <c r="D976" s="55"/>
      <c r="E976" s="55"/>
      <c r="F976" s="55"/>
      <c r="G976" s="55"/>
      <c r="H976" s="55"/>
      <c r="I976" s="55"/>
      <c r="J976" s="55"/>
    </row>
    <row r="977" spans="1:10" s="42" customFormat="1" x14ac:dyDescent="0.2">
      <c r="A977" s="55"/>
      <c r="B977" s="55"/>
      <c r="C977" s="55"/>
      <c r="D977" s="55"/>
      <c r="E977" s="55"/>
      <c r="F977" s="55"/>
      <c r="G977" s="55"/>
      <c r="H977" s="55"/>
      <c r="I977" s="55"/>
      <c r="J977" s="55"/>
    </row>
    <row r="978" spans="1:10" s="42" customFormat="1" x14ac:dyDescent="0.2">
      <c r="A978" s="55"/>
      <c r="B978" s="55"/>
      <c r="C978" s="55"/>
      <c r="D978" s="55"/>
      <c r="E978" s="55"/>
      <c r="F978" s="55"/>
      <c r="G978" s="55"/>
      <c r="H978" s="55"/>
      <c r="I978" s="55"/>
      <c r="J978" s="55"/>
    </row>
    <row r="979" spans="1:10" s="42" customFormat="1" x14ac:dyDescent="0.2">
      <c r="A979" s="55"/>
      <c r="B979" s="55"/>
      <c r="C979" s="55"/>
      <c r="D979" s="55"/>
      <c r="E979" s="55"/>
      <c r="F979" s="55"/>
      <c r="G979" s="55"/>
      <c r="H979" s="55"/>
      <c r="I979" s="55"/>
      <c r="J979" s="55"/>
    </row>
    <row r="980" spans="1:10" s="42" customFormat="1" x14ac:dyDescent="0.2">
      <c r="A980" s="55"/>
      <c r="B980" s="55"/>
      <c r="C980" s="55"/>
      <c r="D980" s="55"/>
      <c r="E980" s="55"/>
      <c r="F980" s="55"/>
      <c r="G980" s="55"/>
      <c r="H980" s="55"/>
      <c r="I980" s="55"/>
      <c r="J980" s="55"/>
    </row>
    <row r="981" spans="1:10" s="42" customFormat="1" x14ac:dyDescent="0.2">
      <c r="A981" s="55"/>
      <c r="B981" s="55"/>
      <c r="C981" s="55"/>
      <c r="D981" s="55"/>
      <c r="E981" s="55"/>
      <c r="F981" s="55"/>
      <c r="G981" s="55"/>
      <c r="H981" s="55"/>
      <c r="I981" s="55"/>
      <c r="J981" s="55"/>
    </row>
    <row r="982" spans="1:10" s="42" customFormat="1" x14ac:dyDescent="0.2">
      <c r="A982" s="55"/>
      <c r="B982" s="55"/>
      <c r="C982" s="55"/>
      <c r="D982" s="55"/>
      <c r="E982" s="55"/>
      <c r="F982" s="55"/>
      <c r="G982" s="55"/>
      <c r="H982" s="55"/>
      <c r="I982" s="55"/>
      <c r="J982" s="55"/>
    </row>
    <row r="983" spans="1:10" s="42" customFormat="1" x14ac:dyDescent="0.2">
      <c r="A983" s="55"/>
      <c r="B983" s="55"/>
      <c r="C983" s="55"/>
      <c r="D983" s="55"/>
      <c r="E983" s="55"/>
      <c r="F983" s="55"/>
      <c r="G983" s="55"/>
      <c r="H983" s="55"/>
      <c r="I983" s="55"/>
      <c r="J983" s="55"/>
    </row>
    <row r="984" spans="1:10" s="42" customFormat="1" x14ac:dyDescent="0.2">
      <c r="A984" s="55"/>
      <c r="B984" s="55"/>
      <c r="C984" s="55"/>
      <c r="D984" s="55"/>
      <c r="E984" s="55"/>
      <c r="F984" s="55"/>
      <c r="G984" s="55"/>
      <c r="H984" s="55"/>
      <c r="I984" s="55"/>
      <c r="J984" s="55"/>
    </row>
    <row r="985" spans="1:10" s="42" customFormat="1" x14ac:dyDescent="0.2">
      <c r="A985" s="55"/>
      <c r="B985" s="55"/>
      <c r="C985" s="55"/>
      <c r="D985" s="55"/>
      <c r="E985" s="55"/>
      <c r="F985" s="55"/>
      <c r="G985" s="55"/>
      <c r="H985" s="55"/>
      <c r="I985" s="55"/>
      <c r="J985" s="55"/>
    </row>
    <row r="986" spans="1:10" s="42" customFormat="1" x14ac:dyDescent="0.2">
      <c r="A986" s="55"/>
      <c r="B986" s="55"/>
      <c r="C986" s="55"/>
      <c r="D986" s="55"/>
      <c r="E986" s="55"/>
      <c r="F986" s="55"/>
      <c r="G986" s="55"/>
      <c r="H986" s="55"/>
      <c r="I986" s="55"/>
      <c r="J986" s="55"/>
    </row>
    <row r="987" spans="1:10" s="42" customFormat="1" x14ac:dyDescent="0.2">
      <c r="A987" s="55"/>
      <c r="B987" s="55"/>
      <c r="C987" s="55"/>
      <c r="D987" s="55"/>
      <c r="E987" s="55"/>
      <c r="F987" s="55"/>
      <c r="G987" s="55"/>
      <c r="H987" s="55"/>
      <c r="I987" s="55"/>
      <c r="J987" s="55"/>
    </row>
    <row r="988" spans="1:10" s="42" customFormat="1" x14ac:dyDescent="0.2">
      <c r="A988" s="55"/>
      <c r="B988" s="55"/>
      <c r="C988" s="55"/>
      <c r="D988" s="55"/>
      <c r="E988" s="55"/>
      <c r="F988" s="55"/>
      <c r="G988" s="55"/>
      <c r="H988" s="55"/>
      <c r="I988" s="55"/>
      <c r="J988" s="55"/>
    </row>
    <row r="989" spans="1:10" s="42" customFormat="1" x14ac:dyDescent="0.2">
      <c r="A989" s="55"/>
      <c r="B989" s="55"/>
      <c r="C989" s="55"/>
      <c r="D989" s="55"/>
      <c r="E989" s="55"/>
      <c r="F989" s="55"/>
      <c r="G989" s="55"/>
      <c r="H989" s="55"/>
      <c r="I989" s="55"/>
      <c r="J989" s="55"/>
    </row>
    <row r="990" spans="1:10" s="42" customFormat="1" x14ac:dyDescent="0.2">
      <c r="A990" s="55"/>
      <c r="B990" s="55"/>
      <c r="C990" s="55"/>
      <c r="D990" s="55"/>
      <c r="E990" s="55"/>
      <c r="F990" s="55"/>
      <c r="G990" s="55"/>
      <c r="H990" s="55"/>
      <c r="I990" s="55"/>
      <c r="J990" s="55"/>
    </row>
    <row r="991" spans="1:10" s="42" customFormat="1" x14ac:dyDescent="0.2">
      <c r="A991" s="55"/>
      <c r="B991" s="55"/>
      <c r="C991" s="55"/>
      <c r="D991" s="55"/>
      <c r="E991" s="55"/>
      <c r="F991" s="55"/>
      <c r="G991" s="55"/>
      <c r="H991" s="55"/>
      <c r="I991" s="55"/>
      <c r="J991" s="55"/>
    </row>
    <row r="992" spans="1:10" s="42" customFormat="1" x14ac:dyDescent="0.2">
      <c r="A992" s="55"/>
      <c r="B992" s="55"/>
      <c r="C992" s="55"/>
      <c r="D992" s="55"/>
      <c r="E992" s="55"/>
      <c r="F992" s="55"/>
      <c r="G992" s="55"/>
      <c r="H992" s="55"/>
      <c r="I992" s="55"/>
      <c r="J992" s="55"/>
    </row>
    <row r="993" spans="1:10" s="42" customFormat="1" x14ac:dyDescent="0.2">
      <c r="A993" s="55"/>
      <c r="B993" s="55"/>
      <c r="C993" s="55"/>
      <c r="D993" s="55"/>
      <c r="E993" s="55"/>
      <c r="F993" s="55"/>
      <c r="G993" s="55"/>
      <c r="H993" s="55"/>
      <c r="I993" s="55"/>
      <c r="J993" s="55"/>
    </row>
    <row r="994" spans="1:10" s="42" customFormat="1" x14ac:dyDescent="0.2">
      <c r="A994" s="55"/>
      <c r="B994" s="55"/>
      <c r="C994" s="55"/>
      <c r="D994" s="55"/>
      <c r="E994" s="55"/>
      <c r="F994" s="55"/>
      <c r="G994" s="55"/>
      <c r="H994" s="55"/>
      <c r="I994" s="55"/>
      <c r="J994" s="55"/>
    </row>
    <row r="995" spans="1:10" s="42" customFormat="1" x14ac:dyDescent="0.2">
      <c r="A995" s="55"/>
      <c r="B995" s="55"/>
      <c r="C995" s="55"/>
      <c r="D995" s="55"/>
      <c r="E995" s="55"/>
      <c r="F995" s="55"/>
      <c r="G995" s="55"/>
      <c r="H995" s="55"/>
      <c r="I995" s="55"/>
      <c r="J995" s="55"/>
    </row>
    <row r="996" spans="1:10" s="42" customFormat="1" x14ac:dyDescent="0.2">
      <c r="A996" s="55"/>
      <c r="B996" s="55"/>
      <c r="C996" s="55"/>
      <c r="D996" s="55"/>
      <c r="E996" s="55"/>
      <c r="F996" s="55"/>
      <c r="G996" s="55"/>
      <c r="H996" s="55"/>
      <c r="I996" s="55"/>
      <c r="J996" s="55"/>
    </row>
    <row r="997" spans="1:10" s="42" customFormat="1" x14ac:dyDescent="0.2">
      <c r="A997" s="55"/>
      <c r="B997" s="55"/>
      <c r="C997" s="55"/>
      <c r="D997" s="55"/>
      <c r="E997" s="55"/>
      <c r="F997" s="55"/>
      <c r="G997" s="55"/>
      <c r="H997" s="55"/>
      <c r="I997" s="55"/>
      <c r="J997" s="55"/>
    </row>
    <row r="998" spans="1:10" s="42" customFormat="1" x14ac:dyDescent="0.2">
      <c r="A998" s="55"/>
      <c r="B998" s="55"/>
      <c r="C998" s="55"/>
      <c r="D998" s="55"/>
      <c r="E998" s="55"/>
      <c r="F998" s="55"/>
      <c r="G998" s="55"/>
      <c r="H998" s="55"/>
      <c r="I998" s="55"/>
      <c r="J998" s="55"/>
    </row>
    <row r="999" spans="1:10" s="42" customFormat="1" x14ac:dyDescent="0.2">
      <c r="A999" s="55"/>
      <c r="B999" s="55"/>
      <c r="C999" s="55"/>
      <c r="D999" s="55"/>
      <c r="E999" s="55"/>
      <c r="F999" s="55"/>
      <c r="G999" s="55"/>
      <c r="H999" s="55"/>
      <c r="I999" s="55"/>
      <c r="J999" s="55"/>
    </row>
    <row r="1000" spans="1:10" s="42" customFormat="1" x14ac:dyDescent="0.2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</row>
    <row r="1001" spans="1:10" s="42" customFormat="1" x14ac:dyDescent="0.2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</row>
    <row r="1002" spans="1:10" s="42" customFormat="1" x14ac:dyDescent="0.2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</row>
    <row r="1003" spans="1:10" s="42" customFormat="1" x14ac:dyDescent="0.2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</row>
    <row r="1004" spans="1:10" s="42" customFormat="1" x14ac:dyDescent="0.2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</row>
    <row r="1005" spans="1:10" s="42" customFormat="1" x14ac:dyDescent="0.2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</row>
    <row r="1006" spans="1:10" s="42" customFormat="1" x14ac:dyDescent="0.2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</row>
    <row r="1007" spans="1:10" s="42" customFormat="1" x14ac:dyDescent="0.2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</row>
    <row r="1008" spans="1:10" s="42" customFormat="1" x14ac:dyDescent="0.2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</row>
    <row r="1009" spans="1:10" s="42" customFormat="1" x14ac:dyDescent="0.2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</row>
    <row r="1010" spans="1:10" s="42" customFormat="1" x14ac:dyDescent="0.2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</row>
    <row r="1011" spans="1:10" s="42" customFormat="1" x14ac:dyDescent="0.2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</row>
    <row r="1012" spans="1:10" s="42" customFormat="1" x14ac:dyDescent="0.2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</row>
    <row r="1013" spans="1:10" s="42" customFormat="1" x14ac:dyDescent="0.2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</row>
    <row r="1014" spans="1:10" s="42" customFormat="1" x14ac:dyDescent="0.2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</row>
    <row r="1015" spans="1:10" s="42" customFormat="1" x14ac:dyDescent="0.2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</row>
    <row r="1016" spans="1:10" s="42" customFormat="1" x14ac:dyDescent="0.2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</row>
    <row r="1017" spans="1:10" s="42" customFormat="1" x14ac:dyDescent="0.2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</row>
    <row r="1018" spans="1:10" s="42" customFormat="1" x14ac:dyDescent="0.2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</row>
    <row r="1019" spans="1:10" s="42" customFormat="1" x14ac:dyDescent="0.2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</row>
    <row r="1020" spans="1:10" s="42" customFormat="1" x14ac:dyDescent="0.2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</row>
    <row r="1021" spans="1:10" s="42" customFormat="1" x14ac:dyDescent="0.2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</row>
    <row r="1022" spans="1:10" s="42" customFormat="1" x14ac:dyDescent="0.2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</row>
    <row r="1023" spans="1:10" s="42" customFormat="1" x14ac:dyDescent="0.2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</row>
    <row r="1024" spans="1:10" s="42" customFormat="1" x14ac:dyDescent="0.2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</row>
    <row r="1025" spans="1:10" x14ac:dyDescent="0.2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</row>
    <row r="1026" spans="1:10" x14ac:dyDescent="0.2">
      <c r="A1026" s="26"/>
      <c r="B1026" s="55"/>
      <c r="C1026" s="55"/>
      <c r="D1026" s="55"/>
      <c r="E1026" s="55"/>
      <c r="F1026" s="55"/>
      <c r="G1026" s="55"/>
      <c r="H1026" s="55"/>
      <c r="I1026" s="55"/>
      <c r="J1026" s="55"/>
    </row>
    <row r="1027" spans="1:10" x14ac:dyDescent="0.2">
      <c r="A1027" s="26"/>
      <c r="B1027" s="55"/>
      <c r="C1027" s="55"/>
      <c r="D1027" s="55"/>
      <c r="E1027" s="55"/>
      <c r="F1027" s="55"/>
      <c r="G1027" s="55"/>
      <c r="H1027" s="55"/>
      <c r="I1027" s="55"/>
      <c r="J1027" s="55"/>
    </row>
    <row r="1028" spans="1:10" x14ac:dyDescent="0.2">
      <c r="A1028" s="26"/>
      <c r="B1028" s="55"/>
      <c r="C1028" s="55"/>
      <c r="D1028" s="55"/>
      <c r="E1028" s="55"/>
      <c r="F1028" s="55"/>
      <c r="G1028" s="55"/>
      <c r="H1028" s="55"/>
      <c r="I1028" s="55"/>
      <c r="J1028" s="55"/>
    </row>
    <row r="1029" spans="1:10" x14ac:dyDescent="0.2">
      <c r="A1029" s="26"/>
      <c r="B1029" s="55"/>
      <c r="C1029" s="55"/>
      <c r="D1029" s="55"/>
      <c r="E1029" s="55"/>
      <c r="F1029" s="55"/>
      <c r="G1029" s="55"/>
      <c r="H1029" s="55"/>
      <c r="I1029" s="55"/>
      <c r="J1029" s="55"/>
    </row>
    <row r="1030" spans="1:10" x14ac:dyDescent="0.2">
      <c r="A1030" s="26"/>
      <c r="B1030" s="55"/>
      <c r="C1030" s="55"/>
      <c r="D1030" s="55"/>
      <c r="E1030" s="55"/>
      <c r="F1030" s="55"/>
      <c r="G1030" s="55"/>
      <c r="H1030" s="55"/>
      <c r="I1030" s="55"/>
      <c r="J1030" s="55"/>
    </row>
    <row r="1031" spans="1:10" x14ac:dyDescent="0.2">
      <c r="A1031" s="26"/>
      <c r="B1031" s="55"/>
      <c r="C1031" s="55"/>
      <c r="D1031" s="55"/>
      <c r="E1031" s="55"/>
      <c r="F1031" s="55"/>
      <c r="G1031" s="55"/>
      <c r="H1031" s="55"/>
      <c r="I1031" s="55"/>
      <c r="J1031" s="55"/>
    </row>
    <row r="1032" spans="1:10" x14ac:dyDescent="0.2">
      <c r="A1032" s="26"/>
      <c r="B1032" s="55"/>
      <c r="C1032" s="55"/>
      <c r="D1032" s="55"/>
      <c r="E1032" s="55"/>
      <c r="F1032" s="55"/>
      <c r="G1032" s="55"/>
      <c r="H1032" s="55"/>
      <c r="I1032" s="55"/>
      <c r="J1032" s="55"/>
    </row>
    <row r="1033" spans="1:10" x14ac:dyDescent="0.2">
      <c r="A1033" s="26"/>
      <c r="B1033" s="55"/>
      <c r="C1033" s="55"/>
      <c r="D1033" s="55"/>
      <c r="E1033" s="55"/>
      <c r="F1033" s="55"/>
      <c r="G1033" s="55"/>
      <c r="H1033" s="55"/>
      <c r="I1033" s="55"/>
      <c r="J1033" s="55"/>
    </row>
    <row r="1034" spans="1:10" x14ac:dyDescent="0.2">
      <c r="A1034" s="26"/>
      <c r="B1034" s="55"/>
      <c r="C1034" s="55"/>
      <c r="D1034" s="55"/>
      <c r="E1034" s="55"/>
      <c r="F1034" s="55"/>
      <c r="G1034" s="55"/>
      <c r="H1034" s="55"/>
      <c r="I1034" s="55"/>
      <c r="J1034" s="55"/>
    </row>
    <row r="1035" spans="1:10" x14ac:dyDescent="0.2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</row>
    <row r="1036" spans="1:10" x14ac:dyDescent="0.2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</row>
    <row r="1037" spans="1:10" x14ac:dyDescent="0.2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</row>
    <row r="1038" spans="1:10" x14ac:dyDescent="0.2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</row>
    <row r="1039" spans="1:10" x14ac:dyDescent="0.2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</row>
    <row r="1040" spans="1:10" x14ac:dyDescent="0.2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</row>
    <row r="1041" spans="1:10" x14ac:dyDescent="0.2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</row>
    <row r="1042" spans="1:10" x14ac:dyDescent="0.2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</row>
    <row r="1043" spans="1:10" x14ac:dyDescent="0.2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</row>
    <row r="1044" spans="1:10" x14ac:dyDescent="0.2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</row>
    <row r="1045" spans="1:10" x14ac:dyDescent="0.2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</row>
    <row r="1046" spans="1:10" x14ac:dyDescent="0.2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</row>
    <row r="1047" spans="1:10" x14ac:dyDescent="0.2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</row>
    <row r="1048" spans="1:10" x14ac:dyDescent="0.2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</row>
    <row r="1049" spans="1:10" x14ac:dyDescent="0.2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</row>
    <row r="1050" spans="1:10" x14ac:dyDescent="0.2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</row>
    <row r="1051" spans="1:10" x14ac:dyDescent="0.2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</row>
    <row r="1052" spans="1:10" x14ac:dyDescent="0.2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</row>
    <row r="1053" spans="1:10" x14ac:dyDescent="0.2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</row>
    <row r="1054" spans="1:10" x14ac:dyDescent="0.2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</row>
    <row r="1055" spans="1:10" x14ac:dyDescent="0.2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</row>
    <row r="1056" spans="1:10" x14ac:dyDescent="0.2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</row>
    <row r="1057" spans="1:10" x14ac:dyDescent="0.2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</row>
    <row r="1058" spans="1:10" x14ac:dyDescent="0.2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</row>
    <row r="1059" spans="1:10" x14ac:dyDescent="0.2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</row>
    <row r="1060" spans="1:10" x14ac:dyDescent="0.2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</row>
    <row r="1061" spans="1:10" x14ac:dyDescent="0.2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</row>
    <row r="1062" spans="1:10" x14ac:dyDescent="0.2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</row>
    <row r="1063" spans="1:10" x14ac:dyDescent="0.2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</row>
    <row r="1064" spans="1:10" x14ac:dyDescent="0.2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</row>
    <row r="1065" spans="1:10" x14ac:dyDescent="0.2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</row>
    <row r="1066" spans="1:10" x14ac:dyDescent="0.2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</row>
    <row r="1067" spans="1:10" x14ac:dyDescent="0.2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</row>
    <row r="1068" spans="1:10" x14ac:dyDescent="0.2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</row>
    <row r="1069" spans="1:10" x14ac:dyDescent="0.2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</row>
    <row r="1070" spans="1:10" x14ac:dyDescent="0.2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</row>
    <row r="1071" spans="1:10" x14ac:dyDescent="0.2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</row>
    <row r="1072" spans="1:10" x14ac:dyDescent="0.2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</row>
    <row r="1073" spans="1:10" x14ac:dyDescent="0.2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</row>
    <row r="1074" spans="1:10" x14ac:dyDescent="0.2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</row>
    <row r="1075" spans="1:10" x14ac:dyDescent="0.2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</row>
    <row r="1076" spans="1:10" x14ac:dyDescent="0.2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</row>
    <row r="1077" spans="1:10" x14ac:dyDescent="0.2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</row>
    <row r="1078" spans="1:10" x14ac:dyDescent="0.2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</row>
    <row r="1079" spans="1:10" x14ac:dyDescent="0.2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</row>
    <row r="1080" spans="1:10" x14ac:dyDescent="0.2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</row>
    <row r="1081" spans="1:10" x14ac:dyDescent="0.2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</row>
    <row r="1082" spans="1:10" x14ac:dyDescent="0.2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</row>
    <row r="1083" spans="1:10" x14ac:dyDescent="0.2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</row>
    <row r="1084" spans="1:10" x14ac:dyDescent="0.2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</row>
    <row r="1085" spans="1:10" x14ac:dyDescent="0.2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</row>
    <row r="1086" spans="1:10" x14ac:dyDescent="0.2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</row>
    <row r="1087" spans="1:10" x14ac:dyDescent="0.2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</row>
    <row r="1088" spans="1:10" x14ac:dyDescent="0.2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</row>
    <row r="1089" spans="1:10" x14ac:dyDescent="0.2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</row>
    <row r="1090" spans="1:10" x14ac:dyDescent="0.2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</row>
    <row r="1091" spans="1:10" x14ac:dyDescent="0.2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</row>
    <row r="1092" spans="1:10" x14ac:dyDescent="0.2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</row>
    <row r="1093" spans="1:10" x14ac:dyDescent="0.2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</row>
    <row r="1094" spans="1:10" x14ac:dyDescent="0.2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</row>
    <row r="1095" spans="1:10" x14ac:dyDescent="0.2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</row>
    <row r="1096" spans="1:10" x14ac:dyDescent="0.2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</row>
    <row r="1097" spans="1:10" x14ac:dyDescent="0.2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</row>
    <row r="1098" spans="1:10" x14ac:dyDescent="0.2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</row>
    <row r="1099" spans="1:10" x14ac:dyDescent="0.2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</row>
    <row r="1100" spans="1:10" x14ac:dyDescent="0.2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</row>
    <row r="1101" spans="1:10" x14ac:dyDescent="0.2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</row>
    <row r="1102" spans="1:10" x14ac:dyDescent="0.2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</row>
    <row r="1103" spans="1:10" x14ac:dyDescent="0.2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</row>
    <row r="1104" spans="1:10" x14ac:dyDescent="0.2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</row>
    <row r="1105" spans="1:10" x14ac:dyDescent="0.2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</row>
    <row r="1106" spans="1:10" x14ac:dyDescent="0.2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</row>
    <row r="1107" spans="1:10" x14ac:dyDescent="0.2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</row>
    <row r="1108" spans="1:10" x14ac:dyDescent="0.2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</row>
    <row r="1109" spans="1:10" x14ac:dyDescent="0.2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</row>
    <row r="1110" spans="1:10" x14ac:dyDescent="0.2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</row>
    <row r="1111" spans="1:10" x14ac:dyDescent="0.2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</row>
    <row r="1112" spans="1:10" x14ac:dyDescent="0.2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</row>
    <row r="1113" spans="1:10" x14ac:dyDescent="0.2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</row>
    <row r="1114" spans="1:10" x14ac:dyDescent="0.2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</row>
    <row r="1115" spans="1:10" x14ac:dyDescent="0.2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</row>
    <row r="1116" spans="1:10" x14ac:dyDescent="0.2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</row>
    <row r="1117" spans="1:10" x14ac:dyDescent="0.2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</row>
    <row r="1118" spans="1:10" x14ac:dyDescent="0.2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</row>
    <row r="1119" spans="1:10" x14ac:dyDescent="0.2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</row>
    <row r="1120" spans="1:10" x14ac:dyDescent="0.2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</row>
    <row r="1121" spans="1:10" x14ac:dyDescent="0.2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</row>
    <row r="1122" spans="1:10" x14ac:dyDescent="0.2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</row>
    <row r="1123" spans="1:10" x14ac:dyDescent="0.2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</row>
    <row r="1124" spans="1:10" x14ac:dyDescent="0.2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</row>
    <row r="1125" spans="1:10" x14ac:dyDescent="0.2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</row>
    <row r="1126" spans="1:10" x14ac:dyDescent="0.2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</row>
    <row r="1127" spans="1:10" x14ac:dyDescent="0.2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</row>
    <row r="1128" spans="1:10" x14ac:dyDescent="0.2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</row>
    <row r="1129" spans="1:10" x14ac:dyDescent="0.2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</row>
    <row r="1130" spans="1:10" x14ac:dyDescent="0.2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</row>
    <row r="1131" spans="1:10" x14ac:dyDescent="0.2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</row>
    <row r="1132" spans="1:10" x14ac:dyDescent="0.2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</row>
    <row r="1133" spans="1:10" x14ac:dyDescent="0.2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</row>
    <row r="1134" spans="1:10" x14ac:dyDescent="0.2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</row>
    <row r="1135" spans="1:10" x14ac:dyDescent="0.2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</row>
    <row r="1136" spans="1:10" x14ac:dyDescent="0.2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</row>
    <row r="1137" spans="1:10" x14ac:dyDescent="0.2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</row>
    <row r="1138" spans="1:10" x14ac:dyDescent="0.2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</row>
    <row r="1139" spans="1:10" x14ac:dyDescent="0.2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</row>
    <row r="1140" spans="1:10" x14ac:dyDescent="0.2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</row>
    <row r="1141" spans="1:10" x14ac:dyDescent="0.2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</row>
    <row r="1142" spans="1:10" x14ac:dyDescent="0.2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</row>
    <row r="1143" spans="1:10" x14ac:dyDescent="0.2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</row>
    <row r="1144" spans="1:10" x14ac:dyDescent="0.2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</row>
    <row r="1145" spans="1:10" x14ac:dyDescent="0.2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</row>
    <row r="1146" spans="1:10" x14ac:dyDescent="0.2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</row>
    <row r="1147" spans="1:10" x14ac:dyDescent="0.2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</row>
    <row r="1148" spans="1:10" x14ac:dyDescent="0.2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</row>
    <row r="1149" spans="1:10" x14ac:dyDescent="0.2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</row>
    <row r="1150" spans="1:10" x14ac:dyDescent="0.2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</row>
    <row r="1151" spans="1:10" x14ac:dyDescent="0.2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</row>
    <row r="1152" spans="1:10" x14ac:dyDescent="0.2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</row>
    <row r="1153" spans="1:10" x14ac:dyDescent="0.2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</row>
    <row r="1154" spans="1:10" x14ac:dyDescent="0.2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</row>
    <row r="1155" spans="1:10" x14ac:dyDescent="0.2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</row>
    <row r="1156" spans="1:10" x14ac:dyDescent="0.2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</row>
    <row r="1157" spans="1:10" x14ac:dyDescent="0.2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</row>
    <row r="1158" spans="1:10" x14ac:dyDescent="0.2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</row>
    <row r="1159" spans="1:10" x14ac:dyDescent="0.2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</row>
    <row r="1160" spans="1:10" x14ac:dyDescent="0.2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</row>
    <row r="1161" spans="1:10" x14ac:dyDescent="0.2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</row>
    <row r="1162" spans="1:10" x14ac:dyDescent="0.2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</row>
    <row r="1163" spans="1:10" x14ac:dyDescent="0.2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</row>
    <row r="1164" spans="1:10" x14ac:dyDescent="0.2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</row>
    <row r="1165" spans="1:10" x14ac:dyDescent="0.2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</row>
    <row r="1166" spans="1:10" x14ac:dyDescent="0.2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</row>
    <row r="1167" spans="1:10" x14ac:dyDescent="0.2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</row>
    <row r="1168" spans="1:10" x14ac:dyDescent="0.2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</row>
    <row r="1169" spans="1:10" x14ac:dyDescent="0.2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</row>
    <row r="1170" spans="1:10" x14ac:dyDescent="0.2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</row>
    <row r="1171" spans="1:10" x14ac:dyDescent="0.2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</row>
    <row r="1172" spans="1:10" x14ac:dyDescent="0.2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</row>
    <row r="1173" spans="1:10" x14ac:dyDescent="0.2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</row>
    <row r="1174" spans="1:10" x14ac:dyDescent="0.2">
      <c r="B1174" s="26"/>
      <c r="C1174" s="26"/>
      <c r="D1174" s="26"/>
      <c r="E1174" s="26"/>
      <c r="F1174" s="26"/>
      <c r="G1174" s="26"/>
      <c r="H1174" s="26"/>
      <c r="I1174" s="26"/>
      <c r="J1174" s="26"/>
    </row>
    <row r="1175" spans="1:10" x14ac:dyDescent="0.2">
      <c r="B1175" s="26"/>
      <c r="C1175" s="26"/>
      <c r="D1175" s="26"/>
      <c r="E1175" s="26"/>
      <c r="F1175" s="26"/>
      <c r="G1175" s="26"/>
      <c r="H1175" s="26"/>
      <c r="I1175" s="26"/>
      <c r="J1175" s="26"/>
    </row>
    <row r="1176" spans="1:10" x14ac:dyDescent="0.2">
      <c r="B1176" s="26"/>
      <c r="C1176" s="26"/>
      <c r="D1176" s="26"/>
      <c r="E1176" s="26"/>
      <c r="F1176" s="26"/>
      <c r="G1176" s="26"/>
      <c r="H1176" s="26"/>
      <c r="I1176" s="26"/>
      <c r="J1176" s="26"/>
    </row>
    <row r="1177" spans="1:10" x14ac:dyDescent="0.2">
      <c r="B1177" s="26"/>
      <c r="C1177" s="26"/>
      <c r="D1177" s="26"/>
      <c r="E1177" s="26"/>
      <c r="F1177" s="26"/>
      <c r="G1177" s="26"/>
      <c r="H1177" s="26"/>
      <c r="I1177" s="26"/>
      <c r="J1177" s="26"/>
    </row>
    <row r="1178" spans="1:10" x14ac:dyDescent="0.2">
      <c r="B1178" s="26"/>
      <c r="C1178" s="26"/>
      <c r="D1178" s="26"/>
      <c r="E1178" s="26"/>
      <c r="F1178" s="26"/>
      <c r="G1178" s="26"/>
      <c r="H1178" s="26"/>
      <c r="I1178" s="26"/>
      <c r="J1178" s="26"/>
    </row>
    <row r="1179" spans="1:10" x14ac:dyDescent="0.2">
      <c r="B1179" s="26"/>
      <c r="C1179" s="26"/>
      <c r="D1179" s="26"/>
      <c r="E1179" s="26"/>
      <c r="F1179" s="26"/>
      <c r="G1179" s="26"/>
      <c r="H1179" s="26"/>
      <c r="I1179" s="26"/>
      <c r="J1179" s="26"/>
    </row>
    <row r="1180" spans="1:10" x14ac:dyDescent="0.2">
      <c r="B1180" s="26"/>
      <c r="C1180" s="26"/>
      <c r="D1180" s="26"/>
      <c r="E1180" s="26"/>
      <c r="F1180" s="26"/>
      <c r="G1180" s="26"/>
      <c r="H1180" s="26"/>
      <c r="I1180" s="26"/>
      <c r="J1180" s="26"/>
    </row>
    <row r="1181" spans="1:10" x14ac:dyDescent="0.2">
      <c r="B1181" s="26"/>
      <c r="C1181" s="26"/>
      <c r="D1181" s="26"/>
      <c r="E1181" s="26"/>
      <c r="F1181" s="26"/>
      <c r="G1181" s="26"/>
      <c r="H1181" s="26"/>
      <c r="I1181" s="26"/>
      <c r="J1181" s="26"/>
    </row>
    <row r="1182" spans="1:10" x14ac:dyDescent="0.2">
      <c r="B1182" s="26"/>
      <c r="C1182" s="26"/>
      <c r="D1182" s="26"/>
      <c r="E1182" s="26"/>
      <c r="F1182" s="26"/>
      <c r="G1182" s="26"/>
      <c r="H1182" s="26"/>
      <c r="I1182" s="26"/>
      <c r="J1182" s="26"/>
    </row>
  </sheetData>
  <sortState xmlns:xlrd2="http://schemas.microsoft.com/office/spreadsheetml/2017/richdata2" ref="A9:J738">
    <sortCondition ref="C9:C738"/>
  </sortState>
  <dataValidations count="7">
    <dataValidation allowBlank="1" showInputMessage="1" showErrorMessage="1" prompt="Si voleu fer-nos arribar una aspecte a tenir en compte" sqref="G446:G447 G450 G452:G459" xr:uid="{00000000-0002-0000-0D00-000000000000}"/>
    <dataValidation type="date" allowBlank="1" showInputMessage="1" showErrorMessage="1" error="Escolliu una data dins del període escolar 2022-2023" prompt="Inseriu data en format  xx/xx/xxxx" sqref="C457:C459 C450:C453" xr:uid="{00000000-0002-0000-0D00-000001000000}">
      <formula1>44805</formula1>
      <formula2>45137</formula2>
    </dataValidation>
    <dataValidation type="time" allowBlank="1" showInputMessage="1" showErrorMessage="1" error="Escolliu hora d'inici dins l'horari escolar" prompt="Inseriu hora d'inici dins l'horari escolar en format xx:xx" sqref="D448:D459" xr:uid="{00000000-0002-0000-0D00-000002000000}">
      <formula1>0.333333333333333</formula1>
      <formula2>0.708333333333333</formula2>
    </dataValidation>
    <dataValidation type="decimal" allowBlank="1" showInputMessage="1" showErrorMessage="1" error="Heu exedit l'aforament màxim" prompt="Estimació de participants" sqref="F446:F459" xr:uid="{00000000-0002-0000-0D00-000003000000}">
      <formula1>1</formula1>
      <formula2>300</formula2>
    </dataValidation>
    <dataValidation type="list" allowBlank="1" showInputMessage="1" showErrorMessage="1" sqref="E448:E451 E454:E459" xr:uid="{00000000-0002-0000-0D00-000004000000}">
      <formula1>INDIRECT($B$16)</formula1>
    </dataValidation>
    <dataValidation type="decimal" allowBlank="1" showInputMessage="1" showErrorMessage="1" prompt="Estimació de participants" sqref="F723:F742" xr:uid="{00000000-0002-0000-0D00-000005000000}">
      <formula1>1</formula1>
      <formula2>300</formula2>
    </dataValidation>
    <dataValidation type="custom" allowBlank="1" showInputMessage="1" showErrorMessage="1" prompt="Inseriu hora d'inici dins l'horari escolar en format xx:xx" sqref="D723:D725 D728:D742" xr:uid="{00000000-0002-0000-0D00-000006000000}">
      <formula1>AND(GTE(D723,MIN((0.333333333333333),(0.708333333333333))),LTE(D723,MAX((0.333333333333333),(0.708333333333333))))</formula1>
    </dataValidation>
  </dataValidations>
  <pageMargins left="0.7" right="0.7" top="0.75" bottom="0.75" header="0.3" footer="0.3"/>
  <pageSetup paperSize="9" scale="17" fitToHeight="0"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C20"/>
  <sheetViews>
    <sheetView workbookViewId="0">
      <selection activeCell="O37" sqref="O37"/>
    </sheetView>
  </sheetViews>
  <sheetFormatPr defaultRowHeight="14.25" x14ac:dyDescent="0.2"/>
  <sheetData>
    <row r="3" spans="1:3" x14ac:dyDescent="0.2">
      <c r="A3" s="115"/>
      <c r="B3" s="116"/>
      <c r="C3" s="117"/>
    </row>
    <row r="4" spans="1:3" x14ac:dyDescent="0.2">
      <c r="A4" s="118"/>
      <c r="B4" s="119"/>
      <c r="C4" s="120"/>
    </row>
    <row r="5" spans="1:3" x14ac:dyDescent="0.2">
      <c r="A5" s="118"/>
      <c r="B5" s="119"/>
      <c r="C5" s="120"/>
    </row>
    <row r="6" spans="1:3" x14ac:dyDescent="0.2">
      <c r="A6" s="118"/>
      <c r="B6" s="119"/>
      <c r="C6" s="120"/>
    </row>
    <row r="7" spans="1:3" x14ac:dyDescent="0.2">
      <c r="A7" s="118"/>
      <c r="B7" s="119"/>
      <c r="C7" s="120"/>
    </row>
    <row r="8" spans="1:3" x14ac:dyDescent="0.2">
      <c r="A8" s="118"/>
      <c r="B8" s="119"/>
      <c r="C8" s="120"/>
    </row>
    <row r="9" spans="1:3" x14ac:dyDescent="0.2">
      <c r="A9" s="118"/>
      <c r="B9" s="119"/>
      <c r="C9" s="120"/>
    </row>
    <row r="10" spans="1:3" x14ac:dyDescent="0.2">
      <c r="A10" s="118"/>
      <c r="B10" s="119"/>
      <c r="C10" s="120"/>
    </row>
    <row r="11" spans="1:3" x14ac:dyDescent="0.2">
      <c r="A11" s="118"/>
      <c r="B11" s="119"/>
      <c r="C11" s="120"/>
    </row>
    <row r="12" spans="1:3" x14ac:dyDescent="0.2">
      <c r="A12" s="118"/>
      <c r="B12" s="119"/>
      <c r="C12" s="120"/>
    </row>
    <row r="13" spans="1:3" x14ac:dyDescent="0.2">
      <c r="A13" s="118"/>
      <c r="B13" s="119"/>
      <c r="C13" s="120"/>
    </row>
    <row r="14" spans="1:3" x14ac:dyDescent="0.2">
      <c r="A14" s="118"/>
      <c r="B14" s="119"/>
      <c r="C14" s="120"/>
    </row>
    <row r="15" spans="1:3" x14ac:dyDescent="0.2">
      <c r="A15" s="118"/>
      <c r="B15" s="119"/>
      <c r="C15" s="120"/>
    </row>
    <row r="16" spans="1:3" x14ac:dyDescent="0.2">
      <c r="A16" s="118"/>
      <c r="B16" s="119"/>
      <c r="C16" s="120"/>
    </row>
    <row r="17" spans="1:3" x14ac:dyDescent="0.2">
      <c r="A17" s="118"/>
      <c r="B17" s="119"/>
      <c r="C17" s="120"/>
    </row>
    <row r="18" spans="1:3" x14ac:dyDescent="0.2">
      <c r="A18" s="118"/>
      <c r="B18" s="119"/>
      <c r="C18" s="120"/>
    </row>
    <row r="19" spans="1:3" x14ac:dyDescent="0.2">
      <c r="A19" s="118"/>
      <c r="B19" s="119"/>
      <c r="C19" s="120"/>
    </row>
    <row r="20" spans="1:3" x14ac:dyDescent="0.2">
      <c r="A20" s="121"/>
      <c r="B20" s="122"/>
      <c r="C20" s="123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B44" sqref="B44"/>
    </sheetView>
  </sheetViews>
  <sheetFormatPr defaultRowHeight="14.25" x14ac:dyDescent="0.2"/>
  <cols>
    <col min="2" max="2" width="12" bestFit="1" customWidth="1"/>
    <col min="3" max="3" width="16.59765625" bestFit="1" customWidth="1"/>
    <col min="4" max="4" width="8.296875" bestFit="1" customWidth="1"/>
    <col min="5" max="5" width="4.5" bestFit="1" customWidth="1"/>
    <col min="7" max="7" width="96.89843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C5:X59"/>
  <sheetViews>
    <sheetView topLeftCell="P12" workbookViewId="0">
      <selection activeCell="E39" sqref="E39"/>
    </sheetView>
  </sheetViews>
  <sheetFormatPr defaultRowHeight="14.25" x14ac:dyDescent="0.2"/>
  <cols>
    <col min="2" max="2" width="2.3984375" customWidth="1"/>
    <col min="3" max="3" width="42.296875" customWidth="1"/>
    <col min="4" max="4" width="1.69921875" customWidth="1"/>
    <col min="5" max="5" width="35.19921875" customWidth="1"/>
    <col min="6" max="6" width="30.296875" customWidth="1"/>
    <col min="7" max="7" width="34.5" bestFit="1" customWidth="1"/>
    <col min="8" max="8" width="34.796875" customWidth="1"/>
    <col min="9" max="9" width="52.19921875" customWidth="1"/>
    <col min="10" max="10" width="48.8984375" bestFit="1" customWidth="1"/>
    <col min="11" max="11" width="36.796875" bestFit="1" customWidth="1"/>
    <col min="12" max="12" width="38.19921875" bestFit="1" customWidth="1"/>
    <col min="13" max="13" width="17.69921875" bestFit="1" customWidth="1"/>
    <col min="14" max="14" width="13.5" bestFit="1" customWidth="1"/>
    <col min="15" max="15" width="14.8984375" bestFit="1" customWidth="1"/>
    <col min="16" max="16" width="12.69921875" bestFit="1" customWidth="1"/>
    <col min="17" max="17" width="22.5" bestFit="1" customWidth="1"/>
    <col min="18" max="18" width="20.09765625" bestFit="1" customWidth="1"/>
    <col min="19" max="19" width="13.59765625" bestFit="1" customWidth="1"/>
    <col min="20" max="20" width="19.796875" bestFit="1" customWidth="1"/>
    <col min="21" max="21" width="39" bestFit="1" customWidth="1"/>
    <col min="22" max="22" width="42.8984375" bestFit="1" customWidth="1"/>
  </cols>
  <sheetData>
    <row r="5" spans="3:12" ht="15" x14ac:dyDescent="0.2">
      <c r="C5" s="1" t="s">
        <v>1</v>
      </c>
      <c r="E5" s="2" t="s">
        <v>9</v>
      </c>
      <c r="F5" s="3" t="s">
        <v>9</v>
      </c>
      <c r="G5" s="3" t="s">
        <v>12</v>
      </c>
      <c r="H5" s="2" t="s">
        <v>10</v>
      </c>
      <c r="I5" s="2" t="s">
        <v>11</v>
      </c>
      <c r="J5" s="3" t="s">
        <v>13</v>
      </c>
      <c r="K5" s="2" t="s">
        <v>14</v>
      </c>
      <c r="L5" s="3" t="s">
        <v>2</v>
      </c>
    </row>
    <row r="6" spans="3:12" ht="15" x14ac:dyDescent="0.2">
      <c r="C6" t="s">
        <v>41</v>
      </c>
      <c r="E6" s="2" t="s">
        <v>10</v>
      </c>
      <c r="F6" s="4" t="s">
        <v>202</v>
      </c>
      <c r="G6" s="4" t="s">
        <v>194</v>
      </c>
      <c r="H6" s="4" t="s">
        <v>658</v>
      </c>
      <c r="I6" s="4" t="s">
        <v>220</v>
      </c>
      <c r="J6" s="4" t="s">
        <v>153</v>
      </c>
      <c r="K6" s="4" t="s">
        <v>144</v>
      </c>
      <c r="L6" s="16" t="s">
        <v>660</v>
      </c>
    </row>
    <row r="7" spans="3:12" ht="15" x14ac:dyDescent="0.2">
      <c r="C7" t="s">
        <v>42</v>
      </c>
      <c r="E7" s="2" t="s">
        <v>11</v>
      </c>
      <c r="F7" s="4" t="s">
        <v>203</v>
      </c>
      <c r="G7" s="4" t="s">
        <v>760</v>
      </c>
      <c r="H7" s="16" t="s">
        <v>169</v>
      </c>
      <c r="I7" s="4" t="s">
        <v>425</v>
      </c>
      <c r="J7" s="4" t="s">
        <v>154</v>
      </c>
      <c r="K7" s="4" t="s">
        <v>743</v>
      </c>
      <c r="L7" s="16" t="s">
        <v>235</v>
      </c>
    </row>
    <row r="8" spans="3:12" ht="15" x14ac:dyDescent="0.2">
      <c r="C8" t="s">
        <v>43</v>
      </c>
      <c r="E8" s="3" t="s">
        <v>12</v>
      </c>
      <c r="F8" s="4" t="s">
        <v>204</v>
      </c>
      <c r="G8" s="4" t="s">
        <v>196</v>
      </c>
      <c r="H8" s="16" t="s">
        <v>170</v>
      </c>
      <c r="I8" s="4" t="s">
        <v>424</v>
      </c>
      <c r="J8" s="4" t="s">
        <v>64</v>
      </c>
      <c r="K8" s="5" t="s">
        <v>627</v>
      </c>
      <c r="L8" s="17" t="s">
        <v>236</v>
      </c>
    </row>
    <row r="9" spans="3:12" ht="15" x14ac:dyDescent="0.2">
      <c r="C9" t="s">
        <v>44</v>
      </c>
      <c r="E9" s="3" t="s">
        <v>13</v>
      </c>
      <c r="F9" s="4" t="s">
        <v>205</v>
      </c>
      <c r="G9" s="4" t="s">
        <v>197</v>
      </c>
      <c r="H9" s="4" t="s">
        <v>171</v>
      </c>
      <c r="I9" s="4" t="s">
        <v>251</v>
      </c>
      <c r="J9" s="4" t="s">
        <v>716</v>
      </c>
      <c r="K9" s="16" t="s">
        <v>145</v>
      </c>
      <c r="L9" s="17" t="s">
        <v>237</v>
      </c>
    </row>
    <row r="10" spans="3:12" ht="15" x14ac:dyDescent="0.2">
      <c r="C10" t="s">
        <v>45</v>
      </c>
      <c r="E10" s="2" t="s">
        <v>14</v>
      </c>
      <c r="F10" s="4" t="s">
        <v>206</v>
      </c>
      <c r="G10" s="4" t="s">
        <v>198</v>
      </c>
      <c r="H10" s="4" t="s">
        <v>172</v>
      </c>
      <c r="I10" s="16" t="s">
        <v>754</v>
      </c>
      <c r="J10" s="4" t="s">
        <v>662</v>
      </c>
      <c r="K10" s="4" t="s">
        <v>146</v>
      </c>
      <c r="L10" s="16" t="s">
        <v>247</v>
      </c>
    </row>
    <row r="11" spans="3:12" ht="15" x14ac:dyDescent="0.2">
      <c r="C11" t="s">
        <v>46</v>
      </c>
      <c r="E11" s="3" t="s">
        <v>2</v>
      </c>
      <c r="F11" s="4" t="s">
        <v>207</v>
      </c>
      <c r="G11" s="4" t="s">
        <v>199</v>
      </c>
      <c r="H11" s="4" t="s">
        <v>173</v>
      </c>
      <c r="I11" s="4" t="s">
        <v>222</v>
      </c>
      <c r="J11" s="4" t="s">
        <v>659</v>
      </c>
      <c r="K11" s="4" t="s">
        <v>147</v>
      </c>
      <c r="L11" s="17" t="s">
        <v>238</v>
      </c>
    </row>
    <row r="12" spans="3:12" x14ac:dyDescent="0.2">
      <c r="C12" t="s">
        <v>57</v>
      </c>
      <c r="F12" s="4" t="s">
        <v>208</v>
      </c>
      <c r="G12" s="4" t="s">
        <v>200</v>
      </c>
      <c r="H12" s="4" t="s">
        <v>174</v>
      </c>
      <c r="I12" s="4" t="s">
        <v>223</v>
      </c>
      <c r="J12" s="4" t="s">
        <v>156</v>
      </c>
      <c r="K12" s="16" t="s">
        <v>705</v>
      </c>
      <c r="L12" s="17" t="s">
        <v>239</v>
      </c>
    </row>
    <row r="13" spans="3:12" x14ac:dyDescent="0.2">
      <c r="C13" t="s">
        <v>47</v>
      </c>
      <c r="F13" s="4" t="s">
        <v>209</v>
      </c>
      <c r="G13" s="4" t="s">
        <v>201</v>
      </c>
      <c r="H13" s="4" t="s">
        <v>175</v>
      </c>
      <c r="I13" s="4" t="s">
        <v>224</v>
      </c>
      <c r="J13" s="4" t="s">
        <v>248</v>
      </c>
      <c r="K13" s="5" t="s">
        <v>148</v>
      </c>
      <c r="L13" s="17" t="s">
        <v>240</v>
      </c>
    </row>
    <row r="14" spans="3:12" x14ac:dyDescent="0.2">
      <c r="C14" t="s">
        <v>48</v>
      </c>
      <c r="F14" s="4" t="s">
        <v>210</v>
      </c>
      <c r="H14" s="4" t="s">
        <v>176</v>
      </c>
      <c r="I14" s="4" t="s">
        <v>226</v>
      </c>
      <c r="J14" s="4" t="s">
        <v>157</v>
      </c>
      <c r="K14" s="4" t="s">
        <v>149</v>
      </c>
      <c r="L14" s="17" t="s">
        <v>241</v>
      </c>
    </row>
    <row r="15" spans="3:12" x14ac:dyDescent="0.2">
      <c r="C15" t="s">
        <v>49</v>
      </c>
      <c r="F15" s="4" t="s">
        <v>211</v>
      </c>
      <c r="H15" s="4" t="s">
        <v>177</v>
      </c>
      <c r="I15" s="16" t="s">
        <v>227</v>
      </c>
      <c r="J15" s="4" t="s">
        <v>722</v>
      </c>
      <c r="K15" s="16" t="s">
        <v>150</v>
      </c>
      <c r="L15" s="17" t="s">
        <v>242</v>
      </c>
    </row>
    <row r="16" spans="3:12" x14ac:dyDescent="0.2">
      <c r="C16" t="s">
        <v>50</v>
      </c>
      <c r="F16" s="4" t="s">
        <v>212</v>
      </c>
      <c r="G16" s="4"/>
      <c r="H16" s="4" t="s">
        <v>178</v>
      </c>
      <c r="I16" s="16" t="s">
        <v>266</v>
      </c>
      <c r="J16" s="4" t="s">
        <v>89</v>
      </c>
      <c r="K16" s="5" t="s">
        <v>151</v>
      </c>
      <c r="L16" s="16" t="s">
        <v>243</v>
      </c>
    </row>
    <row r="17" spans="3:12" x14ac:dyDescent="0.2">
      <c r="C17" t="s">
        <v>51</v>
      </c>
      <c r="F17" s="4" t="s">
        <v>213</v>
      </c>
      <c r="G17" s="4"/>
      <c r="H17" s="4" t="s">
        <v>179</v>
      </c>
      <c r="I17" s="16" t="s">
        <v>268</v>
      </c>
      <c r="J17" s="5" t="s">
        <v>158</v>
      </c>
      <c r="K17" s="5" t="s">
        <v>152</v>
      </c>
      <c r="L17" s="16" t="s">
        <v>244</v>
      </c>
    </row>
    <row r="18" spans="3:12" x14ac:dyDescent="0.2">
      <c r="C18" t="s">
        <v>52</v>
      </c>
      <c r="F18" s="4" t="s">
        <v>214</v>
      </c>
      <c r="G18" s="4"/>
      <c r="H18" s="4" t="s">
        <v>182</v>
      </c>
      <c r="J18" s="5" t="s">
        <v>159</v>
      </c>
      <c r="L18" s="16" t="s">
        <v>245</v>
      </c>
    </row>
    <row r="19" spans="3:12" x14ac:dyDescent="0.2">
      <c r="C19" t="s">
        <v>58</v>
      </c>
      <c r="F19" s="4" t="s">
        <v>215</v>
      </c>
      <c r="G19" s="4"/>
      <c r="H19" s="4" t="s">
        <v>183</v>
      </c>
      <c r="J19" s="5" t="s">
        <v>84</v>
      </c>
      <c r="L19" s="16"/>
    </row>
    <row r="20" spans="3:12" x14ac:dyDescent="0.2">
      <c r="C20" t="s">
        <v>53</v>
      </c>
      <c r="F20" s="4" t="s">
        <v>216</v>
      </c>
      <c r="G20" s="4"/>
      <c r="H20" s="4" t="s">
        <v>738</v>
      </c>
      <c r="I20" s="16"/>
      <c r="J20" s="5" t="s">
        <v>165</v>
      </c>
      <c r="L20" s="4"/>
    </row>
    <row r="21" spans="3:12" x14ac:dyDescent="0.2">
      <c r="C21" t="s">
        <v>54</v>
      </c>
      <c r="F21" s="4" t="s">
        <v>656</v>
      </c>
      <c r="G21" s="4"/>
      <c r="H21" s="4" t="s">
        <v>185</v>
      </c>
      <c r="I21" s="16"/>
      <c r="J21" s="5" t="s">
        <v>168</v>
      </c>
      <c r="L21" s="4"/>
    </row>
    <row r="22" spans="3:12" x14ac:dyDescent="0.2">
      <c r="C22" t="s">
        <v>55</v>
      </c>
      <c r="F22" s="4" t="s">
        <v>128</v>
      </c>
      <c r="G22" s="4"/>
      <c r="H22" s="4" t="s">
        <v>186</v>
      </c>
      <c r="I22" s="16"/>
      <c r="J22" s="4" t="s">
        <v>101</v>
      </c>
    </row>
    <row r="23" spans="3:12" x14ac:dyDescent="0.2">
      <c r="C23" t="s">
        <v>56</v>
      </c>
      <c r="F23" s="4" t="s">
        <v>657</v>
      </c>
      <c r="G23" s="4"/>
      <c r="H23" s="4" t="s">
        <v>187</v>
      </c>
      <c r="I23" s="16"/>
      <c r="J23" s="16" t="s">
        <v>713</v>
      </c>
    </row>
    <row r="24" spans="3:12" x14ac:dyDescent="0.2">
      <c r="C24" t="s">
        <v>40</v>
      </c>
      <c r="F24" s="4" t="s">
        <v>218</v>
      </c>
      <c r="G24" s="4"/>
      <c r="H24" s="4" t="s">
        <v>188</v>
      </c>
      <c r="I24" s="16"/>
    </row>
    <row r="25" spans="3:12" x14ac:dyDescent="0.2">
      <c r="C25" t="s">
        <v>0</v>
      </c>
      <c r="F25" s="4" t="s">
        <v>219</v>
      </c>
      <c r="G25" s="4"/>
      <c r="H25" s="4" t="s">
        <v>190</v>
      </c>
      <c r="I25" s="16"/>
      <c r="J25" s="5"/>
    </row>
    <row r="26" spans="3:12" x14ac:dyDescent="0.2">
      <c r="G26" s="4"/>
      <c r="H26" s="4" t="s">
        <v>191</v>
      </c>
      <c r="I26" s="16"/>
      <c r="J26" s="5"/>
    </row>
    <row r="27" spans="3:12" x14ac:dyDescent="0.2">
      <c r="F27" s="4"/>
      <c r="G27" s="4"/>
      <c r="H27" s="4" t="s">
        <v>192</v>
      </c>
      <c r="I27" s="16"/>
      <c r="J27" s="5"/>
    </row>
    <row r="28" spans="3:12" x14ac:dyDescent="0.2">
      <c r="G28" s="4"/>
      <c r="H28" s="4" t="s">
        <v>193</v>
      </c>
      <c r="I28" s="16"/>
      <c r="J28" s="5"/>
    </row>
    <row r="29" spans="3:12" x14ac:dyDescent="0.2">
      <c r="G29" s="4"/>
      <c r="I29" s="16"/>
      <c r="J29" s="5"/>
    </row>
    <row r="30" spans="3:12" x14ac:dyDescent="0.2">
      <c r="G30" s="4"/>
      <c r="J30" s="5"/>
    </row>
    <row r="31" spans="3:12" x14ac:dyDescent="0.2">
      <c r="G31" s="4"/>
      <c r="J31" s="5"/>
    </row>
    <row r="32" spans="3:12" x14ac:dyDescent="0.2">
      <c r="J32" s="4"/>
    </row>
    <row r="33" spans="3:24" x14ac:dyDescent="0.2">
      <c r="J33" s="4"/>
    </row>
    <row r="34" spans="3:24" x14ac:dyDescent="0.2">
      <c r="J34" s="4"/>
    </row>
    <row r="35" spans="3:24" x14ac:dyDescent="0.2">
      <c r="J35" s="4"/>
    </row>
    <row r="37" spans="3:24" x14ac:dyDescent="0.2">
      <c r="C37" t="s">
        <v>18</v>
      </c>
    </row>
    <row r="38" spans="3:24" x14ac:dyDescent="0.2">
      <c r="C38" t="s">
        <v>19</v>
      </c>
    </row>
    <row r="39" spans="3:24" x14ac:dyDescent="0.2">
      <c r="C39" t="s">
        <v>20</v>
      </c>
      <c r="E39" t="s">
        <v>41</v>
      </c>
      <c r="F39" t="s">
        <v>42</v>
      </c>
      <c r="G39" t="s">
        <v>43</v>
      </c>
      <c r="H39" t="s">
        <v>44</v>
      </c>
      <c r="I39" t="s">
        <v>45</v>
      </c>
      <c r="J39" t="s">
        <v>46</v>
      </c>
      <c r="K39" t="s">
        <v>57</v>
      </c>
      <c r="L39" t="s">
        <v>47</v>
      </c>
      <c r="M39" t="s">
        <v>48</v>
      </c>
      <c r="N39" t="s">
        <v>49</v>
      </c>
      <c r="O39" t="s">
        <v>50</v>
      </c>
      <c r="P39" t="s">
        <v>51</v>
      </c>
      <c r="Q39" t="s">
        <v>52</v>
      </c>
      <c r="R39" t="s">
        <v>58</v>
      </c>
      <c r="S39" t="s">
        <v>53</v>
      </c>
      <c r="T39" t="s">
        <v>54</v>
      </c>
      <c r="U39" t="s">
        <v>55</v>
      </c>
      <c r="V39" t="s">
        <v>56</v>
      </c>
      <c r="W39" t="s">
        <v>40</v>
      </c>
      <c r="X39" t="s">
        <v>0</v>
      </c>
    </row>
    <row r="40" spans="3:24" x14ac:dyDescent="0.2">
      <c r="C40" t="s">
        <v>21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21</v>
      </c>
      <c r="L40" t="s">
        <v>21</v>
      </c>
      <c r="M40" t="s">
        <v>21</v>
      </c>
      <c r="N40" t="s">
        <v>21</v>
      </c>
      <c r="O40" t="s">
        <v>21</v>
      </c>
      <c r="P40" t="s">
        <v>21</v>
      </c>
      <c r="Q40" t="s">
        <v>21</v>
      </c>
      <c r="R40" t="s">
        <v>21</v>
      </c>
      <c r="S40" t="s">
        <v>29</v>
      </c>
      <c r="T40" t="s">
        <v>29</v>
      </c>
      <c r="U40" t="s">
        <v>35</v>
      </c>
      <c r="V40" t="s">
        <v>59</v>
      </c>
      <c r="W40" t="s">
        <v>59</v>
      </c>
      <c r="X40" t="s">
        <v>59</v>
      </c>
    </row>
    <row r="41" spans="3:24" x14ac:dyDescent="0.2">
      <c r="C41" t="s">
        <v>22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  <c r="Q41" t="s">
        <v>22</v>
      </c>
      <c r="R41" t="s">
        <v>22</v>
      </c>
      <c r="S41" t="s">
        <v>30</v>
      </c>
      <c r="T41" t="s">
        <v>30</v>
      </c>
      <c r="U41" t="s">
        <v>36</v>
      </c>
    </row>
    <row r="42" spans="3:24" x14ac:dyDescent="0.2">
      <c r="C42" t="s">
        <v>23</v>
      </c>
      <c r="K42" t="s">
        <v>23</v>
      </c>
      <c r="L42" t="s">
        <v>23</v>
      </c>
      <c r="M42" t="s">
        <v>23</v>
      </c>
      <c r="N42" t="s">
        <v>23</v>
      </c>
      <c r="O42" t="s">
        <v>23</v>
      </c>
      <c r="P42" t="s">
        <v>23</v>
      </c>
      <c r="Q42" t="s">
        <v>23</v>
      </c>
      <c r="R42" t="s">
        <v>23</v>
      </c>
      <c r="S42" t="s">
        <v>31</v>
      </c>
      <c r="T42" t="s">
        <v>31</v>
      </c>
      <c r="U42" t="s">
        <v>37</v>
      </c>
    </row>
    <row r="43" spans="3:24" x14ac:dyDescent="0.2">
      <c r="C43" t="s">
        <v>24</v>
      </c>
      <c r="K43" t="s">
        <v>24</v>
      </c>
      <c r="L43" t="s">
        <v>24</v>
      </c>
      <c r="M43" t="s">
        <v>24</v>
      </c>
      <c r="N43" t="s">
        <v>24</v>
      </c>
      <c r="O43" t="s">
        <v>24</v>
      </c>
      <c r="P43" t="s">
        <v>24</v>
      </c>
      <c r="Q43" t="s">
        <v>24</v>
      </c>
      <c r="R43" t="s">
        <v>24</v>
      </c>
      <c r="S43" t="s">
        <v>32</v>
      </c>
      <c r="T43" t="s">
        <v>32</v>
      </c>
      <c r="U43" t="s">
        <v>38</v>
      </c>
    </row>
    <row r="44" spans="3:24" x14ac:dyDescent="0.2">
      <c r="C44" t="s">
        <v>25</v>
      </c>
      <c r="K44" t="s">
        <v>25</v>
      </c>
      <c r="L44" t="s">
        <v>25</v>
      </c>
      <c r="M44" t="s">
        <v>25</v>
      </c>
      <c r="N44" t="s">
        <v>25</v>
      </c>
      <c r="O44" t="s">
        <v>25</v>
      </c>
      <c r="P44" t="s">
        <v>25</v>
      </c>
      <c r="Q44" t="s">
        <v>25</v>
      </c>
      <c r="R44" t="s">
        <v>25</v>
      </c>
      <c r="S44" t="s">
        <v>33</v>
      </c>
      <c r="T44" t="s">
        <v>33</v>
      </c>
      <c r="U44" t="s">
        <v>39</v>
      </c>
    </row>
    <row r="45" spans="3:24" x14ac:dyDescent="0.2">
      <c r="C45" t="s">
        <v>26</v>
      </c>
      <c r="K45" t="s">
        <v>26</v>
      </c>
      <c r="L45" t="s">
        <v>26</v>
      </c>
      <c r="M45" t="s">
        <v>26</v>
      </c>
      <c r="N45" t="s">
        <v>26</v>
      </c>
      <c r="O45" t="s">
        <v>26</v>
      </c>
      <c r="P45" t="s">
        <v>26</v>
      </c>
      <c r="Q45" t="s">
        <v>26</v>
      </c>
      <c r="R45" t="s">
        <v>26</v>
      </c>
      <c r="S45" t="s">
        <v>34</v>
      </c>
      <c r="T45" t="s">
        <v>34</v>
      </c>
    </row>
    <row r="46" spans="3:24" x14ac:dyDescent="0.2">
      <c r="C46" t="s">
        <v>27</v>
      </c>
      <c r="K46" t="s">
        <v>27</v>
      </c>
      <c r="L46" t="s">
        <v>27</v>
      </c>
      <c r="M46" t="s">
        <v>27</v>
      </c>
      <c r="N46" t="s">
        <v>27</v>
      </c>
      <c r="O46" t="s">
        <v>27</v>
      </c>
      <c r="P46" t="s">
        <v>27</v>
      </c>
      <c r="Q46" t="s">
        <v>27</v>
      </c>
      <c r="R46" t="s">
        <v>27</v>
      </c>
      <c r="S46" t="s">
        <v>35</v>
      </c>
      <c r="T46" t="s">
        <v>39</v>
      </c>
    </row>
    <row r="47" spans="3:24" x14ac:dyDescent="0.2">
      <c r="C47" t="s">
        <v>288</v>
      </c>
      <c r="K47" t="s">
        <v>288</v>
      </c>
      <c r="L47" t="s">
        <v>288</v>
      </c>
      <c r="M47" t="s">
        <v>288</v>
      </c>
      <c r="N47" t="s">
        <v>288</v>
      </c>
      <c r="O47" t="s">
        <v>288</v>
      </c>
      <c r="P47" t="s">
        <v>288</v>
      </c>
      <c r="Q47" t="s">
        <v>288</v>
      </c>
      <c r="R47" t="s">
        <v>288</v>
      </c>
      <c r="S47" t="s">
        <v>36</v>
      </c>
    </row>
    <row r="48" spans="3:24" x14ac:dyDescent="0.2">
      <c r="C48" t="s">
        <v>289</v>
      </c>
      <c r="K48" t="s">
        <v>289</v>
      </c>
      <c r="L48" t="s">
        <v>289</v>
      </c>
      <c r="M48" t="s">
        <v>289</v>
      </c>
      <c r="N48" t="s">
        <v>289</v>
      </c>
      <c r="O48" t="s">
        <v>289</v>
      </c>
      <c r="P48" t="s">
        <v>289</v>
      </c>
      <c r="Q48" t="s">
        <v>289</v>
      </c>
      <c r="R48" t="s">
        <v>289</v>
      </c>
    </row>
    <row r="49" spans="3:17" x14ac:dyDescent="0.2">
      <c r="C49" t="s">
        <v>29</v>
      </c>
      <c r="L49" t="s">
        <v>29</v>
      </c>
      <c r="P49" t="s">
        <v>29</v>
      </c>
      <c r="Q49" t="s">
        <v>29</v>
      </c>
    </row>
    <row r="50" spans="3:17" x14ac:dyDescent="0.2">
      <c r="C50" t="s">
        <v>30</v>
      </c>
      <c r="L50" t="s">
        <v>30</v>
      </c>
      <c r="P50" t="s">
        <v>30</v>
      </c>
      <c r="Q50" t="s">
        <v>30</v>
      </c>
    </row>
    <row r="51" spans="3:17" x14ac:dyDescent="0.2">
      <c r="C51" t="s">
        <v>31</v>
      </c>
      <c r="L51" t="s">
        <v>31</v>
      </c>
      <c r="P51" t="s">
        <v>31</v>
      </c>
      <c r="Q51" t="s">
        <v>31</v>
      </c>
    </row>
    <row r="52" spans="3:17" x14ac:dyDescent="0.2">
      <c r="C52" t="s">
        <v>32</v>
      </c>
      <c r="L52" t="s">
        <v>32</v>
      </c>
      <c r="P52" t="s">
        <v>32</v>
      </c>
      <c r="Q52" t="s">
        <v>32</v>
      </c>
    </row>
    <row r="53" spans="3:17" x14ac:dyDescent="0.2">
      <c r="C53" t="s">
        <v>33</v>
      </c>
    </row>
    <row r="54" spans="3:17" x14ac:dyDescent="0.2">
      <c r="C54" t="s">
        <v>34</v>
      </c>
    </row>
    <row r="55" spans="3:17" x14ac:dyDescent="0.2">
      <c r="C55" t="s">
        <v>35</v>
      </c>
    </row>
    <row r="56" spans="3:17" x14ac:dyDescent="0.2">
      <c r="C56" t="s">
        <v>36</v>
      </c>
    </row>
    <row r="57" spans="3:17" x14ac:dyDescent="0.2">
      <c r="C57" t="s">
        <v>37</v>
      </c>
    </row>
    <row r="58" spans="3:17" x14ac:dyDescent="0.2">
      <c r="C58" t="s">
        <v>38</v>
      </c>
    </row>
    <row r="59" spans="3:17" x14ac:dyDescent="0.2">
      <c r="C59" t="s">
        <v>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3:D111"/>
  <sheetViews>
    <sheetView topLeftCell="A55" zoomScale="90" zoomScaleNormal="90" workbookViewId="0">
      <selection activeCell="A41" sqref="A41"/>
    </sheetView>
  </sheetViews>
  <sheetFormatPr defaultRowHeight="14.25" x14ac:dyDescent="0.2"/>
  <cols>
    <col min="1" max="1" width="55.19921875" customWidth="1"/>
    <col min="2" max="2" width="48.59765625" customWidth="1"/>
    <col min="3" max="3" width="30.59765625" customWidth="1"/>
    <col min="4" max="4" width="255.69921875" bestFit="1" customWidth="1"/>
  </cols>
  <sheetData>
    <row r="3" spans="1:4" x14ac:dyDescent="0.2">
      <c r="A3" s="23" t="s">
        <v>284</v>
      </c>
      <c r="B3" s="23" t="s">
        <v>286</v>
      </c>
      <c r="C3" s="23" t="s">
        <v>285</v>
      </c>
      <c r="D3" s="23" t="s">
        <v>287</v>
      </c>
    </row>
    <row r="4" spans="1:4" ht="15" customHeight="1" x14ac:dyDescent="0.2">
      <c r="A4" s="16" t="s">
        <v>145</v>
      </c>
      <c r="B4" s="25" t="s">
        <v>457</v>
      </c>
      <c r="C4" s="26" t="s">
        <v>81</v>
      </c>
      <c r="D4" s="25" t="s">
        <v>253</v>
      </c>
    </row>
    <row r="5" spans="1:4" ht="15" customHeight="1" x14ac:dyDescent="0.2">
      <c r="A5" s="4" t="s">
        <v>203</v>
      </c>
      <c r="B5" s="24" t="s">
        <v>447</v>
      </c>
      <c r="C5" s="27" t="s">
        <v>81</v>
      </c>
      <c r="D5" s="25" t="s">
        <v>118</v>
      </c>
    </row>
    <row r="6" spans="1:4" ht="15" customHeight="1" x14ac:dyDescent="0.2">
      <c r="A6" s="4" t="s">
        <v>154</v>
      </c>
      <c r="B6" s="26" t="s">
        <v>63</v>
      </c>
      <c r="C6" s="26" t="s">
        <v>718</v>
      </c>
      <c r="D6" s="25" t="s">
        <v>719</v>
      </c>
    </row>
    <row r="7" spans="1:4" ht="15" customHeight="1" x14ac:dyDescent="0.2">
      <c r="A7" s="4" t="s">
        <v>199</v>
      </c>
      <c r="B7" s="26" t="s">
        <v>112</v>
      </c>
      <c r="C7" s="26" t="s">
        <v>81</v>
      </c>
      <c r="D7" s="25" t="s">
        <v>411</v>
      </c>
    </row>
    <row r="8" spans="1:4" ht="15" customHeight="1" x14ac:dyDescent="0.2">
      <c r="A8" s="4" t="s">
        <v>213</v>
      </c>
      <c r="B8" s="25" t="s">
        <v>670</v>
      </c>
      <c r="C8" s="26" t="s">
        <v>81</v>
      </c>
      <c r="D8" s="25" t="s">
        <v>124</v>
      </c>
    </row>
    <row r="9" spans="1:4" ht="15" customHeight="1" x14ac:dyDescent="0.2">
      <c r="A9" s="4" t="s">
        <v>176</v>
      </c>
      <c r="B9" s="25" t="s">
        <v>431</v>
      </c>
      <c r="C9" s="25" t="s">
        <v>460</v>
      </c>
      <c r="D9" s="25" t="s">
        <v>294</v>
      </c>
    </row>
    <row r="10" spans="1:4" ht="15" customHeight="1" x14ac:dyDescent="0.2">
      <c r="A10" s="4" t="s">
        <v>177</v>
      </c>
      <c r="B10" s="25" t="s">
        <v>134</v>
      </c>
      <c r="C10" s="26" t="s">
        <v>81</v>
      </c>
      <c r="D10" s="25" t="s">
        <v>295</v>
      </c>
    </row>
    <row r="11" spans="1:4" ht="15" customHeight="1" x14ac:dyDescent="0.2">
      <c r="A11" s="17" t="s">
        <v>241</v>
      </c>
      <c r="B11" s="25" t="s">
        <v>279</v>
      </c>
      <c r="C11" s="25" t="s">
        <v>81</v>
      </c>
      <c r="D11" s="25" t="s">
        <v>405</v>
      </c>
    </row>
    <row r="12" spans="1:4" ht="15" customHeight="1" x14ac:dyDescent="0.2">
      <c r="A12" s="17" t="s">
        <v>242</v>
      </c>
      <c r="B12" s="25" t="s">
        <v>279</v>
      </c>
      <c r="C12" s="25" t="s">
        <v>81</v>
      </c>
      <c r="D12" s="25" t="s">
        <v>405</v>
      </c>
    </row>
    <row r="13" spans="1:4" ht="15" customHeight="1" x14ac:dyDescent="0.2">
      <c r="A13" s="4" t="s">
        <v>760</v>
      </c>
      <c r="B13" s="25" t="s">
        <v>108</v>
      </c>
      <c r="C13" s="26" t="s">
        <v>81</v>
      </c>
      <c r="D13" s="25" t="s">
        <v>107</v>
      </c>
    </row>
    <row r="14" spans="1:4" ht="15" customHeight="1" x14ac:dyDescent="0.2">
      <c r="A14" s="4" t="s">
        <v>182</v>
      </c>
      <c r="B14" s="25" t="s">
        <v>431</v>
      </c>
      <c r="C14" s="25" t="s">
        <v>462</v>
      </c>
      <c r="D14" s="25" t="s">
        <v>297</v>
      </c>
    </row>
    <row r="15" spans="1:4" ht="15" customHeight="1" x14ac:dyDescent="0.2">
      <c r="A15" s="4" t="s">
        <v>144</v>
      </c>
      <c r="B15" s="25" t="s">
        <v>437</v>
      </c>
      <c r="C15" s="26" t="s">
        <v>81</v>
      </c>
      <c r="D15" s="25" t="s">
        <v>143</v>
      </c>
    </row>
    <row r="16" spans="1:4" ht="15" customHeight="1" x14ac:dyDescent="0.2">
      <c r="A16" s="4" t="s">
        <v>178</v>
      </c>
      <c r="B16" s="25" t="s">
        <v>683</v>
      </c>
      <c r="C16" s="25" t="s">
        <v>461</v>
      </c>
      <c r="D16" s="25" t="s">
        <v>296</v>
      </c>
    </row>
    <row r="17" spans="1:4" ht="15" customHeight="1" x14ac:dyDescent="0.2">
      <c r="A17" s="4" t="s">
        <v>179</v>
      </c>
      <c r="B17" s="25" t="s">
        <v>431</v>
      </c>
      <c r="C17" s="25" t="s">
        <v>135</v>
      </c>
      <c r="D17" s="25" t="s">
        <v>296</v>
      </c>
    </row>
    <row r="18" spans="1:4" ht="15" customHeight="1" x14ac:dyDescent="0.2">
      <c r="A18" s="4" t="s">
        <v>222</v>
      </c>
      <c r="B18" s="26" t="s">
        <v>711</v>
      </c>
      <c r="C18" s="25" t="s">
        <v>463</v>
      </c>
      <c r="D18" s="25" t="s">
        <v>259</v>
      </c>
    </row>
    <row r="19" spans="1:4" ht="15" customHeight="1" x14ac:dyDescent="0.2">
      <c r="A19" s="5" t="s">
        <v>159</v>
      </c>
      <c r="B19" s="26" t="s">
        <v>82</v>
      </c>
      <c r="C19" s="26" t="s">
        <v>81</v>
      </c>
      <c r="D19" s="24" t="s">
        <v>699</v>
      </c>
    </row>
    <row r="20" spans="1:4" ht="15" customHeight="1" x14ac:dyDescent="0.2">
      <c r="A20" s="5" t="s">
        <v>84</v>
      </c>
      <c r="B20" s="25" t="s">
        <v>85</v>
      </c>
      <c r="C20" s="26" t="s">
        <v>81</v>
      </c>
      <c r="D20" s="24" t="s">
        <v>699</v>
      </c>
    </row>
    <row r="21" spans="1:4" ht="15" customHeight="1" x14ac:dyDescent="0.2">
      <c r="A21" s="4" t="s">
        <v>146</v>
      </c>
      <c r="B21" s="25" t="s">
        <v>457</v>
      </c>
      <c r="C21" s="26" t="s">
        <v>81</v>
      </c>
      <c r="D21" s="25" t="s">
        <v>721</v>
      </c>
    </row>
    <row r="22" spans="1:4" ht="15" customHeight="1" x14ac:dyDescent="0.2">
      <c r="A22" s="4" t="s">
        <v>64</v>
      </c>
      <c r="B22" s="26" t="s">
        <v>62</v>
      </c>
      <c r="C22" s="28" t="s">
        <v>761</v>
      </c>
      <c r="D22" s="25" t="s">
        <v>397</v>
      </c>
    </row>
    <row r="23" spans="1:4" ht="15" customHeight="1" x14ac:dyDescent="0.2">
      <c r="A23" s="4" t="s">
        <v>171</v>
      </c>
      <c r="B23" s="25" t="s">
        <v>748</v>
      </c>
      <c r="C23" s="26" t="s">
        <v>81</v>
      </c>
      <c r="D23" s="25" t="s">
        <v>413</v>
      </c>
    </row>
    <row r="24" spans="1:4" ht="15" customHeight="1" x14ac:dyDescent="0.2">
      <c r="A24" s="4" t="s">
        <v>157</v>
      </c>
      <c r="B24" s="26" t="s">
        <v>72</v>
      </c>
      <c r="C24" s="26" t="s">
        <v>468</v>
      </c>
      <c r="D24" s="24" t="s">
        <v>73</v>
      </c>
    </row>
    <row r="25" spans="1:4" ht="15" customHeight="1" x14ac:dyDescent="0.2">
      <c r="A25" s="4" t="s">
        <v>722</v>
      </c>
      <c r="B25" s="25" t="s">
        <v>75</v>
      </c>
      <c r="C25" s="26" t="s">
        <v>74</v>
      </c>
      <c r="D25" s="24" t="s">
        <v>76</v>
      </c>
    </row>
    <row r="26" spans="1:4" ht="15" customHeight="1" x14ac:dyDescent="0.2">
      <c r="A26" s="16" t="s">
        <v>743</v>
      </c>
      <c r="B26" s="25" t="s">
        <v>260</v>
      </c>
      <c r="C26" s="26" t="s">
        <v>81</v>
      </c>
      <c r="D26" s="25" t="s">
        <v>261</v>
      </c>
    </row>
    <row r="27" spans="1:4" ht="15" customHeight="1" x14ac:dyDescent="0.2">
      <c r="A27" s="4" t="s">
        <v>185</v>
      </c>
      <c r="B27" s="25" t="s">
        <v>758</v>
      </c>
      <c r="C27" s="26" t="s">
        <v>81</v>
      </c>
      <c r="D27" s="25" t="s">
        <v>414</v>
      </c>
    </row>
    <row r="28" spans="1:4" ht="15" customHeight="1" x14ac:dyDescent="0.2">
      <c r="A28" s="16" t="s">
        <v>169</v>
      </c>
      <c r="B28" s="26" t="s">
        <v>62</v>
      </c>
      <c r="C28" s="26" t="s">
        <v>81</v>
      </c>
      <c r="D28" s="25" t="s">
        <v>413</v>
      </c>
    </row>
    <row r="29" spans="1:4" ht="15" customHeight="1" x14ac:dyDescent="0.2">
      <c r="A29" s="4" t="s">
        <v>211</v>
      </c>
      <c r="B29" s="25" t="s">
        <v>669</v>
      </c>
      <c r="C29" s="26" t="s">
        <v>81</v>
      </c>
      <c r="D29" s="25" t="s">
        <v>409</v>
      </c>
    </row>
    <row r="30" spans="1:4" ht="15" customHeight="1" x14ac:dyDescent="0.2">
      <c r="A30" s="4" t="s">
        <v>204</v>
      </c>
      <c r="B30" s="25" t="s">
        <v>119</v>
      </c>
      <c r="C30" s="26" t="s">
        <v>81</v>
      </c>
      <c r="D30" s="25" t="s">
        <v>120</v>
      </c>
    </row>
    <row r="31" spans="1:4" ht="15" customHeight="1" x14ac:dyDescent="0.2">
      <c r="A31" s="4" t="s">
        <v>147</v>
      </c>
      <c r="B31" s="25" t="s">
        <v>255</v>
      </c>
      <c r="C31" s="26" t="s">
        <v>81</v>
      </c>
      <c r="D31" s="25" t="s">
        <v>723</v>
      </c>
    </row>
    <row r="32" spans="1:4" ht="15" customHeight="1" x14ac:dyDescent="0.2">
      <c r="A32" s="4" t="s">
        <v>197</v>
      </c>
      <c r="B32" s="26" t="s">
        <v>109</v>
      </c>
      <c r="C32" s="26" t="s">
        <v>81</v>
      </c>
      <c r="D32" s="25" t="s">
        <v>110</v>
      </c>
    </row>
    <row r="33" spans="1:4" ht="15" customHeight="1" x14ac:dyDescent="0.2">
      <c r="A33" s="4" t="s">
        <v>172</v>
      </c>
      <c r="B33" s="25" t="s">
        <v>748</v>
      </c>
      <c r="C33" s="26" t="s">
        <v>81</v>
      </c>
      <c r="D33" s="25" t="s">
        <v>413</v>
      </c>
    </row>
    <row r="34" spans="1:4" ht="15" customHeight="1" x14ac:dyDescent="0.2">
      <c r="A34" s="4" t="s">
        <v>153</v>
      </c>
      <c r="B34" s="26" t="s">
        <v>62</v>
      </c>
      <c r="C34" s="26" t="s">
        <v>724</v>
      </c>
      <c r="D34" s="25" t="s">
        <v>725</v>
      </c>
    </row>
    <row r="35" spans="1:4" ht="15" customHeight="1" x14ac:dyDescent="0.2">
      <c r="A35" s="4" t="s">
        <v>188</v>
      </c>
      <c r="B35" s="25" t="s">
        <v>140</v>
      </c>
      <c r="C35" s="26" t="s">
        <v>81</v>
      </c>
      <c r="D35" s="25" t="s">
        <v>298</v>
      </c>
    </row>
    <row r="36" spans="1:4" ht="15" customHeight="1" x14ac:dyDescent="0.2">
      <c r="A36" s="4" t="s">
        <v>201</v>
      </c>
      <c r="B36" s="26" t="s">
        <v>116</v>
      </c>
      <c r="C36" s="26" t="s">
        <v>81</v>
      </c>
      <c r="D36" s="25" t="s">
        <v>726</v>
      </c>
    </row>
    <row r="37" spans="1:4" ht="15" customHeight="1" x14ac:dyDescent="0.2">
      <c r="A37" s="4" t="s">
        <v>219</v>
      </c>
      <c r="B37" s="25" t="s">
        <v>427</v>
      </c>
      <c r="C37" s="26" t="s">
        <v>81</v>
      </c>
      <c r="D37" s="25" t="s">
        <v>410</v>
      </c>
    </row>
    <row r="38" spans="1:4" ht="15" customHeight="1" x14ac:dyDescent="0.2">
      <c r="A38" s="5" t="s">
        <v>168</v>
      </c>
      <c r="B38" s="25" t="s">
        <v>99</v>
      </c>
      <c r="C38" s="26" t="s">
        <v>81</v>
      </c>
      <c r="D38" s="24" t="s">
        <v>100</v>
      </c>
    </row>
    <row r="39" spans="1:4" ht="15" customHeight="1" x14ac:dyDescent="0.2">
      <c r="A39" s="4" t="s">
        <v>101</v>
      </c>
      <c r="B39" s="25" t="s">
        <v>104</v>
      </c>
      <c r="C39" s="26" t="s">
        <v>102</v>
      </c>
      <c r="D39" s="24" t="s">
        <v>103</v>
      </c>
    </row>
    <row r="40" spans="1:4" ht="15" customHeight="1" x14ac:dyDescent="0.2">
      <c r="A40" s="16" t="s">
        <v>627</v>
      </c>
      <c r="B40" s="25" t="s">
        <v>260</v>
      </c>
      <c r="C40" s="26" t="s">
        <v>81</v>
      </c>
      <c r="D40" s="25" t="s">
        <v>261</v>
      </c>
    </row>
    <row r="41" spans="1:4" ht="15" customHeight="1" x14ac:dyDescent="0.2">
      <c r="A41" s="16" t="s">
        <v>754</v>
      </c>
      <c r="B41" s="234" t="s">
        <v>710</v>
      </c>
      <c r="C41" s="25" t="s">
        <v>81</v>
      </c>
      <c r="D41" s="25" t="s">
        <v>258</v>
      </c>
    </row>
    <row r="42" spans="1:4" ht="15" customHeight="1" x14ac:dyDescent="0.2">
      <c r="A42" s="4" t="s">
        <v>250</v>
      </c>
      <c r="B42" s="25" t="s">
        <v>710</v>
      </c>
      <c r="C42" s="25" t="s">
        <v>81</v>
      </c>
      <c r="D42" s="25" t="s">
        <v>258</v>
      </c>
    </row>
    <row r="43" spans="1:4" ht="15" customHeight="1" x14ac:dyDescent="0.2">
      <c r="A43" s="4" t="s">
        <v>251</v>
      </c>
      <c r="B43" s="25" t="s">
        <v>710</v>
      </c>
      <c r="C43" s="25" t="s">
        <v>81</v>
      </c>
      <c r="D43" s="25" t="s">
        <v>258</v>
      </c>
    </row>
    <row r="44" spans="1:4" ht="15" customHeight="1" x14ac:dyDescent="0.2">
      <c r="A44" s="4" t="s">
        <v>249</v>
      </c>
      <c r="B44" s="25" t="s">
        <v>709</v>
      </c>
      <c r="C44" s="25" t="s">
        <v>81</v>
      </c>
      <c r="D44" s="25" t="s">
        <v>729</v>
      </c>
    </row>
    <row r="45" spans="1:4" ht="15" customHeight="1" x14ac:dyDescent="0.2">
      <c r="A45" s="4" t="s">
        <v>220</v>
      </c>
      <c r="B45" s="25" t="s">
        <v>759</v>
      </c>
      <c r="C45" s="25" t="s">
        <v>752</v>
      </c>
      <c r="D45" s="25" t="s">
        <v>401</v>
      </c>
    </row>
    <row r="46" spans="1:4" ht="15" customHeight="1" x14ac:dyDescent="0.2">
      <c r="A46" s="4" t="s">
        <v>209</v>
      </c>
      <c r="B46" s="25" t="s">
        <v>755</v>
      </c>
      <c r="C46" s="26" t="s">
        <v>81</v>
      </c>
      <c r="D46" s="25" t="s">
        <v>122</v>
      </c>
    </row>
    <row r="47" spans="1:4" ht="15" customHeight="1" x14ac:dyDescent="0.2">
      <c r="A47" s="16" t="s">
        <v>660</v>
      </c>
      <c r="B47" s="25" t="s">
        <v>730</v>
      </c>
      <c r="C47" s="25" t="s">
        <v>81</v>
      </c>
      <c r="D47" s="26" t="s">
        <v>273</v>
      </c>
    </row>
    <row r="48" spans="1:4" ht="15" customHeight="1" x14ac:dyDescent="0.2">
      <c r="A48" s="4" t="s">
        <v>248</v>
      </c>
      <c r="B48" s="25" t="s">
        <v>62</v>
      </c>
      <c r="C48" s="29" t="s">
        <v>467</v>
      </c>
      <c r="D48" s="24" t="s">
        <v>71</v>
      </c>
    </row>
    <row r="49" spans="1:4" ht="15" customHeight="1" x14ac:dyDescent="0.2">
      <c r="A49" s="4" t="s">
        <v>173</v>
      </c>
      <c r="B49" s="25" t="s">
        <v>748</v>
      </c>
      <c r="C49" s="26" t="s">
        <v>81</v>
      </c>
      <c r="D49" s="25" t="s">
        <v>413</v>
      </c>
    </row>
    <row r="50" spans="1:4" ht="15" customHeight="1" x14ac:dyDescent="0.2">
      <c r="A50" s="4" t="s">
        <v>89</v>
      </c>
      <c r="B50" s="26" t="s">
        <v>62</v>
      </c>
      <c r="C50" s="26" t="s">
        <v>77</v>
      </c>
      <c r="D50" s="24" t="s">
        <v>78</v>
      </c>
    </row>
    <row r="51" spans="1:4" ht="15" customHeight="1" x14ac:dyDescent="0.2">
      <c r="A51" s="4" t="s">
        <v>206</v>
      </c>
      <c r="B51" s="25" t="s">
        <v>731</v>
      </c>
      <c r="C51" s="26" t="s">
        <v>81</v>
      </c>
      <c r="D51" s="25" t="s">
        <v>122</v>
      </c>
    </row>
    <row r="52" spans="1:4" ht="15" customHeight="1" x14ac:dyDescent="0.2">
      <c r="A52" s="4" t="s">
        <v>207</v>
      </c>
      <c r="B52" s="25" t="s">
        <v>755</v>
      </c>
      <c r="C52" s="26" t="s">
        <v>81</v>
      </c>
      <c r="D52" s="25" t="s">
        <v>122</v>
      </c>
    </row>
    <row r="53" spans="1:4" ht="15" customHeight="1" x14ac:dyDescent="0.2">
      <c r="A53" s="4" t="s">
        <v>208</v>
      </c>
      <c r="B53" s="25" t="s">
        <v>755</v>
      </c>
      <c r="C53" s="26" t="s">
        <v>81</v>
      </c>
      <c r="D53" s="25" t="s">
        <v>122</v>
      </c>
    </row>
    <row r="54" spans="1:4" ht="15" customHeight="1" x14ac:dyDescent="0.2">
      <c r="A54" s="4" t="s">
        <v>210</v>
      </c>
      <c r="B54" s="25" t="s">
        <v>731</v>
      </c>
      <c r="C54" s="26" t="s">
        <v>81</v>
      </c>
      <c r="D54" s="25" t="s">
        <v>122</v>
      </c>
    </row>
    <row r="55" spans="1:4" ht="15" customHeight="1" x14ac:dyDescent="0.2">
      <c r="A55" s="4" t="s">
        <v>202</v>
      </c>
      <c r="B55" s="24" t="s">
        <v>446</v>
      </c>
      <c r="C55" s="24" t="s">
        <v>81</v>
      </c>
      <c r="D55" s="25" t="s">
        <v>408</v>
      </c>
    </row>
    <row r="56" spans="1:4" ht="15" customHeight="1" x14ac:dyDescent="0.2">
      <c r="A56" s="4" t="s">
        <v>716</v>
      </c>
      <c r="B56" s="26" t="s">
        <v>63</v>
      </c>
      <c r="C56" s="28" t="s">
        <v>717</v>
      </c>
      <c r="D56" s="24" t="s">
        <v>720</v>
      </c>
    </row>
    <row r="57" spans="1:4" ht="15" customHeight="1" x14ac:dyDescent="0.2">
      <c r="A57" s="16" t="s">
        <v>713</v>
      </c>
      <c r="B57" s="25" t="s">
        <v>62</v>
      </c>
      <c r="C57" s="25" t="s">
        <v>714</v>
      </c>
      <c r="D57" s="24" t="s">
        <v>715</v>
      </c>
    </row>
    <row r="58" spans="1:4" ht="15" customHeight="1" x14ac:dyDescent="0.2">
      <c r="A58" s="4" t="s">
        <v>183</v>
      </c>
      <c r="B58" s="25" t="s">
        <v>62</v>
      </c>
      <c r="C58" s="26" t="s">
        <v>81</v>
      </c>
      <c r="D58" s="25" t="s">
        <v>757</v>
      </c>
    </row>
    <row r="59" spans="1:4" ht="15" customHeight="1" x14ac:dyDescent="0.2">
      <c r="A59" s="17" t="s">
        <v>236</v>
      </c>
      <c r="B59" s="25" t="s">
        <v>274</v>
      </c>
      <c r="C59" s="25" t="s">
        <v>81</v>
      </c>
      <c r="D59" s="25" t="s">
        <v>276</v>
      </c>
    </row>
    <row r="60" spans="1:4" ht="15" customHeight="1" x14ac:dyDescent="0.2">
      <c r="A60" s="16" t="s">
        <v>235</v>
      </c>
      <c r="B60" s="25" t="s">
        <v>274</v>
      </c>
      <c r="C60" s="25" t="s">
        <v>81</v>
      </c>
      <c r="D60" s="25" t="s">
        <v>275</v>
      </c>
    </row>
    <row r="61" spans="1:4" ht="15" customHeight="1" x14ac:dyDescent="0.2">
      <c r="A61" s="4" t="s">
        <v>205</v>
      </c>
      <c r="B61" s="25" t="s">
        <v>731</v>
      </c>
      <c r="C61" s="26" t="s">
        <v>81</v>
      </c>
      <c r="D61" s="25" t="s">
        <v>744</v>
      </c>
    </row>
    <row r="62" spans="1:4" ht="15" customHeight="1" x14ac:dyDescent="0.2">
      <c r="A62" s="16" t="s">
        <v>244</v>
      </c>
      <c r="B62" s="25" t="s">
        <v>279</v>
      </c>
      <c r="C62" s="25" t="s">
        <v>81</v>
      </c>
      <c r="D62" s="25" t="s">
        <v>405</v>
      </c>
    </row>
    <row r="63" spans="1:4" ht="15" customHeight="1" x14ac:dyDescent="0.2">
      <c r="A63" s="17" t="s">
        <v>238</v>
      </c>
      <c r="B63" s="25" t="s">
        <v>279</v>
      </c>
      <c r="C63" s="25" t="s">
        <v>81</v>
      </c>
      <c r="D63" s="25" t="s">
        <v>405</v>
      </c>
    </row>
    <row r="64" spans="1:4" ht="15" customHeight="1" x14ac:dyDescent="0.2">
      <c r="A64" s="17" t="s">
        <v>240</v>
      </c>
      <c r="B64" s="25" t="s">
        <v>279</v>
      </c>
      <c r="C64" s="25" t="s">
        <v>81</v>
      </c>
      <c r="D64" s="25" t="s">
        <v>405</v>
      </c>
    </row>
    <row r="65" spans="1:4" ht="15" customHeight="1" x14ac:dyDescent="0.2">
      <c r="A65" s="16" t="s">
        <v>245</v>
      </c>
      <c r="B65" s="25" t="s">
        <v>279</v>
      </c>
      <c r="C65" s="25" t="s">
        <v>81</v>
      </c>
      <c r="D65" s="25" t="s">
        <v>405</v>
      </c>
    </row>
    <row r="66" spans="1:4" ht="15" customHeight="1" x14ac:dyDescent="0.2">
      <c r="A66" s="17" t="s">
        <v>239</v>
      </c>
      <c r="B66" s="25" t="s">
        <v>279</v>
      </c>
      <c r="C66" s="25" t="s">
        <v>81</v>
      </c>
      <c r="D66" s="25" t="s">
        <v>405</v>
      </c>
    </row>
    <row r="67" spans="1:4" ht="15" customHeight="1" x14ac:dyDescent="0.2">
      <c r="A67" s="16" t="s">
        <v>243</v>
      </c>
      <c r="B67" s="25" t="s">
        <v>279</v>
      </c>
      <c r="C67" s="25" t="s">
        <v>81</v>
      </c>
      <c r="D67" s="25" t="s">
        <v>405</v>
      </c>
    </row>
    <row r="68" spans="1:4" ht="15" customHeight="1" x14ac:dyDescent="0.2">
      <c r="A68" s="16" t="s">
        <v>247</v>
      </c>
      <c r="B68" s="25" t="s">
        <v>274</v>
      </c>
      <c r="C68" s="25" t="s">
        <v>81</v>
      </c>
      <c r="D68" s="25" t="s">
        <v>404</v>
      </c>
    </row>
    <row r="69" spans="1:4" ht="15" customHeight="1" x14ac:dyDescent="0.2">
      <c r="A69" s="4" t="s">
        <v>212</v>
      </c>
      <c r="B69" s="25" t="s">
        <v>451</v>
      </c>
      <c r="C69" s="26" t="s">
        <v>81</v>
      </c>
      <c r="D69" s="25" t="s">
        <v>123</v>
      </c>
    </row>
    <row r="70" spans="1:4" ht="15" customHeight="1" x14ac:dyDescent="0.2">
      <c r="A70" s="4" t="s">
        <v>216</v>
      </c>
      <c r="B70" s="25" t="s">
        <v>732</v>
      </c>
      <c r="C70" s="26" t="s">
        <v>81</v>
      </c>
      <c r="D70" s="25" t="s">
        <v>127</v>
      </c>
    </row>
    <row r="71" spans="1:4" ht="15" customHeight="1" x14ac:dyDescent="0.2">
      <c r="A71" s="4" t="s">
        <v>218</v>
      </c>
      <c r="B71" s="25" t="s">
        <v>734</v>
      </c>
      <c r="C71" s="26" t="s">
        <v>81</v>
      </c>
      <c r="D71" s="25" t="s">
        <v>395</v>
      </c>
    </row>
    <row r="72" spans="1:4" ht="15" customHeight="1" x14ac:dyDescent="0.2">
      <c r="A72" s="4" t="s">
        <v>214</v>
      </c>
      <c r="B72" s="25" t="s">
        <v>733</v>
      </c>
      <c r="C72" s="26" t="s">
        <v>81</v>
      </c>
      <c r="D72" s="25" t="s">
        <v>125</v>
      </c>
    </row>
    <row r="73" spans="1:4" ht="15" customHeight="1" x14ac:dyDescent="0.2">
      <c r="A73" s="16" t="s">
        <v>170</v>
      </c>
      <c r="B73" s="25" t="s">
        <v>748</v>
      </c>
      <c r="C73" s="26" t="s">
        <v>81</v>
      </c>
      <c r="D73" s="25" t="s">
        <v>413</v>
      </c>
    </row>
    <row r="74" spans="1:4" ht="15" customHeight="1" x14ac:dyDescent="0.2">
      <c r="A74" s="4" t="s">
        <v>200</v>
      </c>
      <c r="B74" s="25" t="s">
        <v>114</v>
      </c>
      <c r="C74" s="26" t="s">
        <v>81</v>
      </c>
      <c r="D74" s="25" t="s">
        <v>735</v>
      </c>
    </row>
    <row r="75" spans="1:4" ht="15" customHeight="1" x14ac:dyDescent="0.2">
      <c r="A75" s="17" t="s">
        <v>237</v>
      </c>
      <c r="B75" s="25" t="s">
        <v>274</v>
      </c>
      <c r="C75" s="25" t="s">
        <v>81</v>
      </c>
      <c r="D75" s="25" t="s">
        <v>277</v>
      </c>
    </row>
    <row r="76" spans="1:4" ht="15" customHeight="1" x14ac:dyDescent="0.2">
      <c r="A76" s="4" t="s">
        <v>190</v>
      </c>
      <c r="B76" s="25" t="s">
        <v>141</v>
      </c>
      <c r="C76" s="26" t="s">
        <v>81</v>
      </c>
      <c r="D76" s="25" t="s">
        <v>142</v>
      </c>
    </row>
    <row r="77" spans="1:4" ht="15" customHeight="1" x14ac:dyDescent="0.2">
      <c r="A77" s="4" t="s">
        <v>191</v>
      </c>
      <c r="B77" s="25" t="s">
        <v>141</v>
      </c>
      <c r="C77" s="26" t="s">
        <v>81</v>
      </c>
      <c r="D77" s="25" t="s">
        <v>142</v>
      </c>
    </row>
    <row r="78" spans="1:4" ht="15" customHeight="1" x14ac:dyDescent="0.2">
      <c r="A78" s="16" t="s">
        <v>266</v>
      </c>
      <c r="B78" s="25" t="s">
        <v>260</v>
      </c>
      <c r="C78" s="25" t="s">
        <v>81</v>
      </c>
      <c r="D78" s="25" t="s">
        <v>403</v>
      </c>
    </row>
    <row r="79" spans="1:4" ht="15" customHeight="1" x14ac:dyDescent="0.2">
      <c r="A79" s="4" t="s">
        <v>215</v>
      </c>
      <c r="B79" s="25" t="s">
        <v>745</v>
      </c>
      <c r="C79" s="26" t="s">
        <v>81</v>
      </c>
      <c r="D79" s="25" t="s">
        <v>126</v>
      </c>
    </row>
    <row r="80" spans="1:4" ht="15" customHeight="1" x14ac:dyDescent="0.2">
      <c r="A80" s="4" t="s">
        <v>661</v>
      </c>
      <c r="B80" s="25" t="s">
        <v>129</v>
      </c>
      <c r="C80" s="26" t="s">
        <v>81</v>
      </c>
      <c r="D80" s="25" t="s">
        <v>736</v>
      </c>
    </row>
    <row r="81" spans="1:4" ht="15" customHeight="1" x14ac:dyDescent="0.2">
      <c r="A81" s="4" t="s">
        <v>224</v>
      </c>
      <c r="B81" s="25" t="s">
        <v>260</v>
      </c>
      <c r="C81" s="25" t="s">
        <v>81</v>
      </c>
      <c r="D81" s="25" t="s">
        <v>262</v>
      </c>
    </row>
    <row r="82" spans="1:4" ht="15" customHeight="1" x14ac:dyDescent="0.2">
      <c r="A82" s="4" t="s">
        <v>226</v>
      </c>
      <c r="B82" s="25" t="s">
        <v>260</v>
      </c>
      <c r="C82" s="25" t="s">
        <v>81</v>
      </c>
      <c r="D82" s="25" t="s">
        <v>261</v>
      </c>
    </row>
    <row r="83" spans="1:4" ht="15" customHeight="1" x14ac:dyDescent="0.2">
      <c r="A83" s="4" t="s">
        <v>193</v>
      </c>
      <c r="B83" s="25" t="s">
        <v>141</v>
      </c>
      <c r="C83" s="26" t="s">
        <v>81</v>
      </c>
      <c r="D83" s="25" t="s">
        <v>142</v>
      </c>
    </row>
    <row r="84" spans="1:4" ht="15" customHeight="1" x14ac:dyDescent="0.2">
      <c r="A84" s="4" t="s">
        <v>223</v>
      </c>
      <c r="B84" s="25" t="s">
        <v>260</v>
      </c>
      <c r="C84" s="25" t="s">
        <v>81</v>
      </c>
      <c r="D84" s="25" t="s">
        <v>261</v>
      </c>
    </row>
    <row r="85" spans="1:4" ht="15" customHeight="1" x14ac:dyDescent="0.2">
      <c r="A85" s="16" t="s">
        <v>268</v>
      </c>
      <c r="B85" s="25" t="s">
        <v>260</v>
      </c>
      <c r="C85" s="25" t="s">
        <v>81</v>
      </c>
      <c r="D85" s="25" t="s">
        <v>269</v>
      </c>
    </row>
    <row r="86" spans="1:4" ht="15" customHeight="1" x14ac:dyDescent="0.2">
      <c r="A86" s="16" t="s">
        <v>705</v>
      </c>
      <c r="B86" s="25" t="s">
        <v>62</v>
      </c>
      <c r="C86" s="26" t="s">
        <v>81</v>
      </c>
      <c r="D86" s="25" t="s">
        <v>737</v>
      </c>
    </row>
    <row r="87" spans="1:4" ht="15" customHeight="1" x14ac:dyDescent="0.2">
      <c r="A87" s="5" t="s">
        <v>148</v>
      </c>
      <c r="B87" s="25" t="s">
        <v>62</v>
      </c>
      <c r="C87" s="26" t="s">
        <v>81</v>
      </c>
      <c r="D87" s="25" t="s">
        <v>420</v>
      </c>
    </row>
    <row r="88" spans="1:4" ht="15" customHeight="1" x14ac:dyDescent="0.2">
      <c r="A88" s="4" t="s">
        <v>156</v>
      </c>
      <c r="B88" s="26" t="s">
        <v>62</v>
      </c>
      <c r="C88" s="26" t="s">
        <v>466</v>
      </c>
      <c r="D88" s="24" t="s">
        <v>416</v>
      </c>
    </row>
    <row r="89" spans="1:4" ht="15" customHeight="1" x14ac:dyDescent="0.2">
      <c r="A89" s="4" t="s">
        <v>738</v>
      </c>
      <c r="B89" s="25" t="s">
        <v>453</v>
      </c>
      <c r="C89" s="25" t="s">
        <v>466</v>
      </c>
      <c r="D89" s="25" t="s">
        <v>396</v>
      </c>
    </row>
    <row r="90" spans="1:4" ht="15" customHeight="1" x14ac:dyDescent="0.2">
      <c r="A90" s="5" t="s">
        <v>152</v>
      </c>
      <c r="B90" s="25" t="s">
        <v>62</v>
      </c>
      <c r="C90" s="26" t="s">
        <v>81</v>
      </c>
      <c r="D90" s="25" t="s">
        <v>420</v>
      </c>
    </row>
    <row r="91" spans="1:4" ht="15" customHeight="1" x14ac:dyDescent="0.2">
      <c r="A91" s="4" t="s">
        <v>175</v>
      </c>
      <c r="B91" s="25" t="s">
        <v>62</v>
      </c>
      <c r="C91" s="25" t="s">
        <v>459</v>
      </c>
      <c r="D91" s="25" t="s">
        <v>133</v>
      </c>
    </row>
    <row r="92" spans="1:4" ht="15" customHeight="1" x14ac:dyDescent="0.2">
      <c r="A92" s="4" t="s">
        <v>662</v>
      </c>
      <c r="B92" s="26" t="s">
        <v>62</v>
      </c>
      <c r="C92" s="25" t="s">
        <v>739</v>
      </c>
      <c r="D92" s="24" t="s">
        <v>740</v>
      </c>
    </row>
    <row r="93" spans="1:4" ht="15" customHeight="1" x14ac:dyDescent="0.2">
      <c r="A93" s="4" t="s">
        <v>128</v>
      </c>
      <c r="B93" s="25" t="s">
        <v>747</v>
      </c>
      <c r="C93" s="26" t="s">
        <v>81</v>
      </c>
      <c r="D93" s="25" t="s">
        <v>728</v>
      </c>
    </row>
    <row r="94" spans="1:4" ht="15" customHeight="1" x14ac:dyDescent="0.2">
      <c r="A94" s="4" t="s">
        <v>174</v>
      </c>
      <c r="B94" s="25" t="s">
        <v>62</v>
      </c>
      <c r="C94" s="26" t="s">
        <v>81</v>
      </c>
      <c r="D94" s="25" t="s">
        <v>413</v>
      </c>
    </row>
    <row r="95" spans="1:4" ht="15" customHeight="1" x14ac:dyDescent="0.2">
      <c r="A95" s="5" t="s">
        <v>151</v>
      </c>
      <c r="B95" s="25" t="s">
        <v>62</v>
      </c>
      <c r="C95" s="26" t="s">
        <v>81</v>
      </c>
      <c r="D95" s="25" t="s">
        <v>420</v>
      </c>
    </row>
    <row r="96" spans="1:4" ht="15" customHeight="1" x14ac:dyDescent="0.2">
      <c r="A96" s="4" t="s">
        <v>149</v>
      </c>
      <c r="B96" s="25" t="s">
        <v>62</v>
      </c>
      <c r="C96" s="26" t="s">
        <v>81</v>
      </c>
      <c r="D96" s="25" t="s">
        <v>420</v>
      </c>
    </row>
    <row r="97" spans="1:4" ht="15" customHeight="1" x14ac:dyDescent="0.2">
      <c r="A97" s="4" t="s">
        <v>198</v>
      </c>
      <c r="B97" s="26" t="s">
        <v>111</v>
      </c>
      <c r="C97" s="26" t="s">
        <v>81</v>
      </c>
      <c r="D97" s="25" t="s">
        <v>110</v>
      </c>
    </row>
    <row r="98" spans="1:4" ht="15" customHeight="1" x14ac:dyDescent="0.2">
      <c r="A98" s="5" t="s">
        <v>158</v>
      </c>
      <c r="B98" s="25" t="s">
        <v>80</v>
      </c>
      <c r="C98" s="25" t="s">
        <v>79</v>
      </c>
      <c r="D98" s="24" t="s">
        <v>762</v>
      </c>
    </row>
    <row r="99" spans="1:4" ht="15" customHeight="1" x14ac:dyDescent="0.2">
      <c r="A99" s="4" t="s">
        <v>658</v>
      </c>
      <c r="B99" s="25" t="s">
        <v>301</v>
      </c>
      <c r="C99" s="26" t="s">
        <v>81</v>
      </c>
      <c r="D99" s="25" t="s">
        <v>756</v>
      </c>
    </row>
    <row r="100" spans="1:4" ht="15" customHeight="1" x14ac:dyDescent="0.2">
      <c r="A100" s="4" t="s">
        <v>656</v>
      </c>
      <c r="B100" s="25" t="s">
        <v>746</v>
      </c>
      <c r="C100" s="26" t="s">
        <v>81</v>
      </c>
      <c r="D100" s="25" t="s">
        <v>727</v>
      </c>
    </row>
    <row r="101" spans="1:4" ht="15" customHeight="1" x14ac:dyDescent="0.2">
      <c r="A101" s="4" t="s">
        <v>194</v>
      </c>
      <c r="B101" s="25" t="s">
        <v>529</v>
      </c>
      <c r="C101" s="26" t="s">
        <v>81</v>
      </c>
      <c r="D101" s="25" t="s">
        <v>107</v>
      </c>
    </row>
    <row r="102" spans="1:4" ht="15" customHeight="1" x14ac:dyDescent="0.2">
      <c r="A102" s="4" t="s">
        <v>192</v>
      </c>
      <c r="B102" s="25" t="s">
        <v>455</v>
      </c>
      <c r="C102" s="26" t="s">
        <v>81</v>
      </c>
      <c r="D102" s="25" t="s">
        <v>415</v>
      </c>
    </row>
    <row r="103" spans="1:4" ht="15" customHeight="1" x14ac:dyDescent="0.2">
      <c r="A103" s="4" t="s">
        <v>196</v>
      </c>
      <c r="B103" s="26" t="s">
        <v>109</v>
      </c>
      <c r="C103" s="26" t="s">
        <v>81</v>
      </c>
      <c r="D103" s="25" t="s">
        <v>110</v>
      </c>
    </row>
    <row r="104" spans="1:4" ht="15" customHeight="1" x14ac:dyDescent="0.2">
      <c r="A104" s="5" t="s">
        <v>165</v>
      </c>
      <c r="B104" s="25" t="s">
        <v>700</v>
      </c>
      <c r="C104" s="26" t="s">
        <v>81</v>
      </c>
      <c r="D104" s="24" t="s">
        <v>741</v>
      </c>
    </row>
    <row r="105" spans="1:4" x14ac:dyDescent="0.2">
      <c r="A105" s="4" t="s">
        <v>187</v>
      </c>
      <c r="B105" s="25" t="s">
        <v>742</v>
      </c>
      <c r="C105" s="26" t="s">
        <v>81</v>
      </c>
      <c r="D105" s="25" t="s">
        <v>139</v>
      </c>
    </row>
    <row r="106" spans="1:4" x14ac:dyDescent="0.2">
      <c r="A106" s="16" t="s">
        <v>227</v>
      </c>
      <c r="B106" s="25" t="s">
        <v>264</v>
      </c>
      <c r="C106" s="25" t="s">
        <v>81</v>
      </c>
      <c r="D106" s="25" t="s">
        <v>421</v>
      </c>
    </row>
    <row r="107" spans="1:4" x14ac:dyDescent="0.2">
      <c r="A107" s="4" t="s">
        <v>186</v>
      </c>
      <c r="B107" s="25" t="s">
        <v>758</v>
      </c>
      <c r="C107" s="26" t="s">
        <v>81</v>
      </c>
      <c r="D107" s="25" t="s">
        <v>138</v>
      </c>
    </row>
    <row r="108" spans="1:4" x14ac:dyDescent="0.2">
      <c r="A108" s="16" t="s">
        <v>659</v>
      </c>
      <c r="B108" s="234" t="s">
        <v>750</v>
      </c>
      <c r="C108" s="25" t="s">
        <v>696</v>
      </c>
      <c r="D108" s="25" t="s">
        <v>751</v>
      </c>
    </row>
    <row r="109" spans="1:4" x14ac:dyDescent="0.2">
      <c r="A109" s="16" t="s">
        <v>763</v>
      </c>
      <c r="B109" s="25" t="s">
        <v>62</v>
      </c>
      <c r="C109" s="26" t="s">
        <v>81</v>
      </c>
      <c r="D109" s="25" t="s">
        <v>420</v>
      </c>
    </row>
    <row r="110" spans="1:4" x14ac:dyDescent="0.2">
      <c r="B110" s="16"/>
    </row>
    <row r="111" spans="1:4" x14ac:dyDescent="0.2">
      <c r="B111" s="16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9"/>
  <sheetViews>
    <sheetView workbookViewId="0">
      <selection activeCell="D21" sqref="D21"/>
    </sheetView>
  </sheetViews>
  <sheetFormatPr defaultRowHeight="14.25" x14ac:dyDescent="0.2"/>
  <cols>
    <col min="1" max="1" width="15" customWidth="1"/>
    <col min="2" max="2" width="17.796875" customWidth="1"/>
    <col min="3" max="3" width="14.296875" customWidth="1"/>
    <col min="4" max="4" width="16.5" customWidth="1"/>
    <col min="5" max="5" width="14.69921875" customWidth="1"/>
    <col min="6" max="6" width="15.5" customWidth="1"/>
    <col min="7" max="7" width="16.69921875" customWidth="1"/>
    <col min="8" max="8" width="15.8984375" customWidth="1"/>
    <col min="9" max="9" width="24.5" customWidth="1"/>
    <col min="10" max="10" width="16.5" customWidth="1"/>
    <col min="11" max="11" width="20.19921875" customWidth="1"/>
    <col min="12" max="12" width="16.796875" customWidth="1"/>
    <col min="13" max="13" width="15.796875" customWidth="1"/>
    <col min="14" max="14" width="13.796875" customWidth="1"/>
    <col min="15" max="15" width="19.59765625" customWidth="1"/>
    <col min="16" max="17" width="14.09765625" customWidth="1"/>
    <col min="18" max="18" width="22.3984375" customWidth="1"/>
    <col min="19" max="19" width="19.796875" customWidth="1"/>
    <col min="20" max="20" width="13.59765625" customWidth="1"/>
    <col min="21" max="21" width="12.796875" customWidth="1"/>
  </cols>
  <sheetData>
    <row r="4" spans="1:21" x14ac:dyDescent="0.2">
      <c r="Q4" t="s">
        <v>677</v>
      </c>
      <c r="R4" t="s">
        <v>679</v>
      </c>
    </row>
    <row r="6" spans="1:21" x14ac:dyDescent="0.2">
      <c r="B6" s="4" t="s">
        <v>202</v>
      </c>
      <c r="C6" s="4" t="s">
        <v>203</v>
      </c>
      <c r="D6" s="4" t="s">
        <v>204</v>
      </c>
      <c r="E6" s="4" t="s">
        <v>205</v>
      </c>
      <c r="F6" s="4" t="s">
        <v>206</v>
      </c>
      <c r="G6" s="4" t="s">
        <v>207</v>
      </c>
      <c r="H6" s="4" t="s">
        <v>208</v>
      </c>
      <c r="I6" s="4" t="s">
        <v>209</v>
      </c>
      <c r="J6" s="4" t="s">
        <v>210</v>
      </c>
      <c r="K6" s="4" t="s">
        <v>211</v>
      </c>
      <c r="L6" s="4" t="s">
        <v>212</v>
      </c>
      <c r="M6" s="4" t="s">
        <v>213</v>
      </c>
      <c r="N6" s="4" t="s">
        <v>214</v>
      </c>
      <c r="O6" s="4" t="s">
        <v>215</v>
      </c>
      <c r="P6" s="4" t="s">
        <v>216</v>
      </c>
      <c r="Q6" s="4" t="s">
        <v>656</v>
      </c>
      <c r="R6" s="4" t="s">
        <v>128</v>
      </c>
      <c r="S6" s="4" t="s">
        <v>217</v>
      </c>
      <c r="T6" s="4" t="s">
        <v>218</v>
      </c>
      <c r="U6" s="4" t="s">
        <v>219</v>
      </c>
    </row>
    <row r="7" spans="1:21" x14ac:dyDescent="0.2">
      <c r="A7" t="s">
        <v>60</v>
      </c>
      <c r="B7" t="s">
        <v>81</v>
      </c>
      <c r="C7" t="s">
        <v>81</v>
      </c>
      <c r="D7" t="s">
        <v>81</v>
      </c>
      <c r="E7" t="s">
        <v>81</v>
      </c>
      <c r="F7" t="s">
        <v>81</v>
      </c>
      <c r="G7" t="s">
        <v>81</v>
      </c>
      <c r="H7" t="s">
        <v>81</v>
      </c>
      <c r="I7" t="s">
        <v>81</v>
      </c>
      <c r="J7" t="s">
        <v>81</v>
      </c>
      <c r="K7" t="s">
        <v>81</v>
      </c>
      <c r="L7" t="s">
        <v>81</v>
      </c>
      <c r="M7" t="s">
        <v>81</v>
      </c>
      <c r="N7" t="s">
        <v>81</v>
      </c>
      <c r="O7" t="s">
        <v>81</v>
      </c>
      <c r="P7" t="s">
        <v>81</v>
      </c>
      <c r="Q7" t="s">
        <v>81</v>
      </c>
      <c r="R7" t="s">
        <v>81</v>
      </c>
      <c r="S7" t="s">
        <v>81</v>
      </c>
      <c r="T7" t="s">
        <v>81</v>
      </c>
      <c r="U7" t="s">
        <v>81</v>
      </c>
    </row>
    <row r="8" spans="1:21" ht="114" x14ac:dyDescent="0.2">
      <c r="A8" t="s">
        <v>6</v>
      </c>
      <c r="B8" s="10" t="s">
        <v>471</v>
      </c>
      <c r="C8" s="10" t="s">
        <v>118</v>
      </c>
      <c r="D8" s="10" t="s">
        <v>120</v>
      </c>
      <c r="E8" s="10" t="s">
        <v>666</v>
      </c>
      <c r="F8" s="10" t="s">
        <v>122</v>
      </c>
      <c r="G8" s="10" t="s">
        <v>122</v>
      </c>
      <c r="H8" s="10" t="s">
        <v>122</v>
      </c>
      <c r="I8" s="10" t="s">
        <v>122</v>
      </c>
      <c r="J8" s="10" t="s">
        <v>122</v>
      </c>
      <c r="K8" s="10" t="s">
        <v>409</v>
      </c>
      <c r="L8" s="10" t="s">
        <v>123</v>
      </c>
      <c r="M8" s="10" t="s">
        <v>428</v>
      </c>
      <c r="N8" s="10" t="s">
        <v>125</v>
      </c>
      <c r="O8" s="10" t="s">
        <v>126</v>
      </c>
      <c r="P8" s="10" t="s">
        <v>127</v>
      </c>
      <c r="Q8" s="10" t="s">
        <v>676</v>
      </c>
      <c r="R8" s="10" t="s">
        <v>678</v>
      </c>
      <c r="S8" s="10" t="s">
        <v>130</v>
      </c>
      <c r="T8" s="10" t="s">
        <v>395</v>
      </c>
      <c r="U8" s="10" t="s">
        <v>131</v>
      </c>
    </row>
    <row r="9" spans="1:21" ht="71.25" x14ac:dyDescent="0.2">
      <c r="A9" t="s">
        <v>117</v>
      </c>
      <c r="B9" s="10" t="s">
        <v>472</v>
      </c>
      <c r="C9" s="10" t="s">
        <v>473</v>
      </c>
      <c r="D9" s="10" t="s">
        <v>664</v>
      </c>
      <c r="E9" s="10" t="s">
        <v>665</v>
      </c>
      <c r="F9" s="10" t="s">
        <v>665</v>
      </c>
      <c r="G9" s="10" t="s">
        <v>667</v>
      </c>
      <c r="H9" s="10" t="s">
        <v>667</v>
      </c>
      <c r="I9" s="10" t="s">
        <v>667</v>
      </c>
      <c r="J9" s="10" t="s">
        <v>668</v>
      </c>
      <c r="K9" s="10" t="s">
        <v>669</v>
      </c>
      <c r="L9" s="10" t="s">
        <v>451</v>
      </c>
      <c r="M9" s="10" t="s">
        <v>670</v>
      </c>
      <c r="N9" s="10" t="s">
        <v>671</v>
      </c>
      <c r="O9" s="10" t="s">
        <v>672</v>
      </c>
      <c r="P9" s="10" t="s">
        <v>673</v>
      </c>
      <c r="Q9" s="10" t="s">
        <v>474</v>
      </c>
      <c r="R9" s="10" t="s">
        <v>474</v>
      </c>
      <c r="S9" s="10" t="s">
        <v>129</v>
      </c>
      <c r="T9" s="10" t="s">
        <v>674</v>
      </c>
      <c r="U9" s="10" t="s">
        <v>675</v>
      </c>
    </row>
  </sheetData>
  <pageMargins left="0.7" right="0.7" top="0.75" bottom="0.75" header="0.3" footer="0.3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6:J9"/>
  <sheetViews>
    <sheetView topLeftCell="D1" workbookViewId="0">
      <selection activeCell="B6" sqref="B6:J9"/>
    </sheetView>
  </sheetViews>
  <sheetFormatPr defaultRowHeight="14.25" x14ac:dyDescent="0.2"/>
  <cols>
    <col min="3" max="3" width="31.5" bestFit="1" customWidth="1"/>
    <col min="4" max="4" width="22.296875" customWidth="1"/>
    <col min="5" max="5" width="22.69921875" bestFit="1" customWidth="1"/>
    <col min="6" max="6" width="24" bestFit="1" customWidth="1"/>
    <col min="7" max="7" width="23.296875" bestFit="1" customWidth="1"/>
    <col min="8" max="8" width="29.69921875" bestFit="1" customWidth="1"/>
    <col min="9" max="10" width="19.19921875" customWidth="1"/>
  </cols>
  <sheetData>
    <row r="6" spans="2:10" x14ac:dyDescent="0.2">
      <c r="C6" s="4" t="s">
        <v>194</v>
      </c>
      <c r="D6" s="4" t="s">
        <v>195</v>
      </c>
      <c r="E6" s="4" t="s">
        <v>196</v>
      </c>
      <c r="F6" s="4" t="s">
        <v>197</v>
      </c>
      <c r="G6" s="4" t="s">
        <v>198</v>
      </c>
      <c r="H6" s="4" t="s">
        <v>199</v>
      </c>
      <c r="I6" s="4" t="s">
        <v>200</v>
      </c>
      <c r="J6" s="4" t="s">
        <v>201</v>
      </c>
    </row>
    <row r="7" spans="2:10" x14ac:dyDescent="0.2">
      <c r="B7" t="s">
        <v>60</v>
      </c>
      <c r="C7" s="10" t="s">
        <v>81</v>
      </c>
      <c r="D7" s="10" t="s">
        <v>81</v>
      </c>
      <c r="E7" s="10" t="s">
        <v>81</v>
      </c>
      <c r="F7" s="10" t="s">
        <v>81</v>
      </c>
      <c r="G7" s="10" t="s">
        <v>81</v>
      </c>
      <c r="H7" s="10" t="s">
        <v>81</v>
      </c>
      <c r="I7" s="10" t="s">
        <v>81</v>
      </c>
      <c r="J7" s="10" t="s">
        <v>81</v>
      </c>
    </row>
    <row r="8" spans="2:10" ht="71.25" x14ac:dyDescent="0.2">
      <c r="B8" t="s">
        <v>106</v>
      </c>
      <c r="C8" s="10" t="s">
        <v>107</v>
      </c>
      <c r="D8" s="10" t="s">
        <v>107</v>
      </c>
      <c r="E8" s="10" t="s">
        <v>110</v>
      </c>
      <c r="F8" s="10" t="s">
        <v>110</v>
      </c>
      <c r="G8" s="10" t="s">
        <v>110</v>
      </c>
      <c r="H8" s="10" t="s">
        <v>113</v>
      </c>
      <c r="I8" s="10" t="s">
        <v>692</v>
      </c>
      <c r="J8" s="10" t="s">
        <v>693</v>
      </c>
    </row>
    <row r="9" spans="2:10" ht="42.75" x14ac:dyDescent="0.2">
      <c r="B9" s="10" t="s">
        <v>117</v>
      </c>
      <c r="C9" s="10" t="s">
        <v>429</v>
      </c>
      <c r="D9" s="10" t="s">
        <v>108</v>
      </c>
      <c r="E9" t="s">
        <v>109</v>
      </c>
      <c r="F9" t="s">
        <v>109</v>
      </c>
      <c r="G9" t="s">
        <v>111</v>
      </c>
      <c r="H9" t="s">
        <v>112</v>
      </c>
      <c r="I9" s="10" t="s">
        <v>114</v>
      </c>
      <c r="J9" t="s">
        <v>116</v>
      </c>
    </row>
  </sheetData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7"/>
  <sheetViews>
    <sheetView topLeftCell="O1" workbookViewId="0">
      <selection activeCell="B4" sqref="B4:X7"/>
    </sheetView>
  </sheetViews>
  <sheetFormatPr defaultRowHeight="14.25" x14ac:dyDescent="0.2"/>
  <cols>
    <col min="2" max="2" width="19.19921875" customWidth="1"/>
    <col min="3" max="3" width="23.5" customWidth="1"/>
    <col min="4" max="4" width="15.5" customWidth="1"/>
    <col min="5" max="5" width="16.59765625" bestFit="1" customWidth="1"/>
    <col min="6" max="6" width="19.09765625" bestFit="1" customWidth="1"/>
    <col min="7" max="7" width="20" bestFit="1" customWidth="1"/>
    <col min="8" max="8" width="20.59765625" customWidth="1"/>
    <col min="9" max="9" width="14.69921875" customWidth="1"/>
    <col min="10" max="10" width="13.5" customWidth="1"/>
    <col min="11" max="11" width="15.5" customWidth="1"/>
    <col min="12" max="12" width="11.19921875" customWidth="1"/>
    <col min="13" max="13" width="14" customWidth="1"/>
    <col min="14" max="15" width="13.796875" customWidth="1"/>
    <col min="16" max="16" width="19.69921875" customWidth="1"/>
    <col min="17" max="17" width="14.3984375" customWidth="1"/>
    <col min="18" max="18" width="18.3984375" customWidth="1"/>
    <col min="19" max="19" width="17.8984375" customWidth="1"/>
    <col min="20" max="20" width="17.59765625" customWidth="1"/>
    <col min="21" max="21" width="21.59765625" customWidth="1"/>
    <col min="22" max="22" width="13.8984375" customWidth="1"/>
    <col min="23" max="23" width="15.8984375" customWidth="1"/>
    <col min="24" max="24" width="29.19921875" bestFit="1" customWidth="1"/>
  </cols>
  <sheetData>
    <row r="2" spans="1:24" x14ac:dyDescent="0.2">
      <c r="A2" t="s">
        <v>679</v>
      </c>
      <c r="M2" t="s">
        <v>684</v>
      </c>
    </row>
    <row r="3" spans="1:24" x14ac:dyDescent="0.2">
      <c r="T3" t="s">
        <v>689</v>
      </c>
    </row>
    <row r="4" spans="1:24" ht="25.5" x14ac:dyDescent="0.2">
      <c r="B4" s="4" t="s">
        <v>680</v>
      </c>
      <c r="C4" s="16" t="s">
        <v>169</v>
      </c>
      <c r="D4" s="16" t="s">
        <v>170</v>
      </c>
      <c r="E4" s="4" t="s">
        <v>171</v>
      </c>
      <c r="F4" s="4" t="s">
        <v>172</v>
      </c>
      <c r="G4" s="4" t="s">
        <v>173</v>
      </c>
      <c r="H4" s="4" t="s">
        <v>174</v>
      </c>
      <c r="I4" s="4" t="s">
        <v>175</v>
      </c>
      <c r="J4" s="4" t="s">
        <v>176</v>
      </c>
      <c r="K4" s="4" t="s">
        <v>177</v>
      </c>
      <c r="L4" s="4" t="s">
        <v>178</v>
      </c>
      <c r="M4" s="4" t="s">
        <v>179</v>
      </c>
      <c r="N4" s="4" t="s">
        <v>182</v>
      </c>
      <c r="O4" s="4" t="s">
        <v>183</v>
      </c>
      <c r="P4" s="4" t="s">
        <v>184</v>
      </c>
      <c r="Q4" s="4" t="s">
        <v>185</v>
      </c>
      <c r="R4" s="4" t="s">
        <v>186</v>
      </c>
      <c r="S4" s="4" t="s">
        <v>187</v>
      </c>
      <c r="T4" s="4" t="s">
        <v>188</v>
      </c>
      <c r="U4" s="4" t="s">
        <v>190</v>
      </c>
      <c r="V4" s="4" t="s">
        <v>191</v>
      </c>
      <c r="W4" s="4" t="s">
        <v>192</v>
      </c>
      <c r="X4" s="4" t="s">
        <v>477</v>
      </c>
    </row>
    <row r="5" spans="1:24" ht="71.25" x14ac:dyDescent="0.2">
      <c r="A5" t="s">
        <v>60</v>
      </c>
      <c r="B5" t="s">
        <v>81</v>
      </c>
      <c r="C5" t="s">
        <v>81</v>
      </c>
      <c r="D5" t="s">
        <v>81</v>
      </c>
      <c r="E5" t="s">
        <v>81</v>
      </c>
      <c r="F5" t="s">
        <v>81</v>
      </c>
      <c r="G5" t="s">
        <v>81</v>
      </c>
      <c r="H5" t="s">
        <v>81</v>
      </c>
      <c r="I5" s="10" t="s">
        <v>459</v>
      </c>
      <c r="J5" s="10" t="s">
        <v>460</v>
      </c>
      <c r="K5" t="s">
        <v>81</v>
      </c>
      <c r="L5" s="10" t="s">
        <v>461</v>
      </c>
      <c r="M5" s="10" t="s">
        <v>135</v>
      </c>
      <c r="N5" s="10" t="s">
        <v>462</v>
      </c>
      <c r="O5" t="s">
        <v>81</v>
      </c>
      <c r="P5" s="10" t="s">
        <v>463</v>
      </c>
      <c r="Q5" t="s">
        <v>81</v>
      </c>
      <c r="R5" t="s">
        <v>81</v>
      </c>
      <c r="S5" t="s">
        <v>81</v>
      </c>
      <c r="T5" t="s">
        <v>81</v>
      </c>
      <c r="U5" t="s">
        <v>81</v>
      </c>
      <c r="V5" t="s">
        <v>81</v>
      </c>
      <c r="W5" t="s">
        <v>81</v>
      </c>
      <c r="X5" t="s">
        <v>81</v>
      </c>
    </row>
    <row r="6" spans="1:24" ht="185.25" x14ac:dyDescent="0.2">
      <c r="A6" t="s">
        <v>106</v>
      </c>
      <c r="B6" s="10" t="s">
        <v>302</v>
      </c>
      <c r="C6" s="10" t="s">
        <v>413</v>
      </c>
      <c r="D6" s="10" t="s">
        <v>413</v>
      </c>
      <c r="E6" s="10" t="s">
        <v>413</v>
      </c>
      <c r="F6" s="10" t="s">
        <v>413</v>
      </c>
      <c r="G6" s="10" t="s">
        <v>413</v>
      </c>
      <c r="H6" s="10" t="s">
        <v>413</v>
      </c>
      <c r="I6" s="10" t="s">
        <v>133</v>
      </c>
      <c r="J6" s="10" t="s">
        <v>294</v>
      </c>
      <c r="K6" s="10" t="s">
        <v>682</v>
      </c>
      <c r="L6" s="10" t="s">
        <v>296</v>
      </c>
      <c r="M6" s="10" t="s">
        <v>296</v>
      </c>
      <c r="N6" s="10" t="s">
        <v>297</v>
      </c>
      <c r="O6" s="10" t="s">
        <v>136</v>
      </c>
      <c r="P6" s="10" t="s">
        <v>396</v>
      </c>
      <c r="Q6" s="10" t="s">
        <v>137</v>
      </c>
      <c r="R6" s="10" t="s">
        <v>138</v>
      </c>
      <c r="S6" s="10" t="s">
        <v>139</v>
      </c>
      <c r="T6" s="10" t="s">
        <v>298</v>
      </c>
      <c r="U6" s="10" t="s">
        <v>142</v>
      </c>
      <c r="V6" s="10" t="s">
        <v>691</v>
      </c>
      <c r="W6" s="10" t="s">
        <v>432</v>
      </c>
      <c r="X6" s="10" t="s">
        <v>691</v>
      </c>
    </row>
    <row r="7" spans="1:24" ht="57" x14ac:dyDescent="0.2">
      <c r="A7" s="10" t="s">
        <v>117</v>
      </c>
      <c r="B7" s="10" t="s">
        <v>430</v>
      </c>
      <c r="C7" t="s">
        <v>62</v>
      </c>
      <c r="D7" s="10" t="s">
        <v>681</v>
      </c>
      <c r="E7" s="10" t="s">
        <v>681</v>
      </c>
      <c r="F7" s="10" t="s">
        <v>681</v>
      </c>
      <c r="G7" s="10" t="s">
        <v>681</v>
      </c>
      <c r="H7" s="10" t="s">
        <v>62</v>
      </c>
      <c r="I7" s="10" t="s">
        <v>62</v>
      </c>
      <c r="J7" s="10" t="s">
        <v>431</v>
      </c>
      <c r="K7" s="10" t="s">
        <v>475</v>
      </c>
      <c r="L7" s="10" t="s">
        <v>683</v>
      </c>
      <c r="M7" s="10" t="s">
        <v>431</v>
      </c>
      <c r="N7" s="10" t="s">
        <v>431</v>
      </c>
      <c r="O7" s="10" t="s">
        <v>62</v>
      </c>
      <c r="P7" s="10" t="s">
        <v>685</v>
      </c>
      <c r="Q7" s="10" t="s">
        <v>686</v>
      </c>
      <c r="R7" s="10" t="s">
        <v>686</v>
      </c>
      <c r="S7" s="10" t="s">
        <v>687</v>
      </c>
      <c r="T7" s="10" t="s">
        <v>433</v>
      </c>
      <c r="U7" s="10" t="s">
        <v>141</v>
      </c>
      <c r="V7" s="10" t="s">
        <v>141</v>
      </c>
      <c r="W7" s="10" t="s">
        <v>690</v>
      </c>
      <c r="X7" s="10" t="s">
        <v>141</v>
      </c>
    </row>
  </sheetData>
  <pageMargins left="0.25" right="0.25" top="0.75" bottom="0.75" header="0.3" footer="0.3"/>
  <pageSetup paperSize="9" scale="2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"/>
  <sheetViews>
    <sheetView topLeftCell="L1" workbookViewId="0">
      <selection activeCell="B4" sqref="B4:S7"/>
    </sheetView>
  </sheetViews>
  <sheetFormatPr defaultRowHeight="14.25" x14ac:dyDescent="0.2"/>
  <cols>
    <col min="1" max="1" width="17" customWidth="1"/>
    <col min="2" max="2" width="32.5" bestFit="1" customWidth="1"/>
    <col min="3" max="3" width="48.8984375" bestFit="1" customWidth="1"/>
    <col min="4" max="5" width="48.8984375" customWidth="1"/>
    <col min="6" max="6" width="23.8984375" customWidth="1"/>
    <col min="7" max="7" width="21.296875" bestFit="1" customWidth="1"/>
    <col min="8" max="8" width="21.296875" customWidth="1"/>
    <col min="9" max="9" width="17.59765625" bestFit="1" customWidth="1"/>
    <col min="10" max="10" width="33.796875" bestFit="1" customWidth="1"/>
    <col min="11" max="11" width="34" bestFit="1" customWidth="1"/>
    <col min="12" max="12" width="30.19921875" bestFit="1" customWidth="1"/>
    <col min="13" max="13" width="16.5" customWidth="1"/>
    <col min="14" max="14" width="22.5" bestFit="1" customWidth="1"/>
    <col min="15" max="15" width="30.296875" bestFit="1" customWidth="1"/>
    <col min="16" max="16" width="15.09765625" customWidth="1"/>
    <col min="17" max="17" width="15.19921875" bestFit="1" customWidth="1"/>
    <col min="18" max="18" width="17.5" customWidth="1"/>
    <col min="19" max="19" width="17.3984375" customWidth="1"/>
  </cols>
  <sheetData>
    <row r="2" spans="1:19" x14ac:dyDescent="0.2">
      <c r="P2" t="s">
        <v>679</v>
      </c>
      <c r="Q2" t="s">
        <v>702</v>
      </c>
    </row>
    <row r="4" spans="1:19" ht="25.5" x14ac:dyDescent="0.2">
      <c r="B4" s="4" t="s">
        <v>153</v>
      </c>
      <c r="C4" s="4" t="s">
        <v>154</v>
      </c>
      <c r="D4" s="4" t="s">
        <v>64</v>
      </c>
      <c r="E4" s="4" t="s">
        <v>67</v>
      </c>
      <c r="F4" s="4" t="s">
        <v>662</v>
      </c>
      <c r="G4" s="4" t="s">
        <v>156</v>
      </c>
      <c r="H4" s="4" t="s">
        <v>659</v>
      </c>
      <c r="I4" s="4" t="s">
        <v>248</v>
      </c>
      <c r="J4" s="4" t="s">
        <v>157</v>
      </c>
      <c r="K4" s="4" t="s">
        <v>88</v>
      </c>
      <c r="L4" s="4" t="s">
        <v>89</v>
      </c>
      <c r="M4" s="5" t="s">
        <v>158</v>
      </c>
      <c r="N4" s="5" t="s">
        <v>159</v>
      </c>
      <c r="O4" s="5" t="s">
        <v>84</v>
      </c>
      <c r="P4" s="5" t="s">
        <v>165</v>
      </c>
      <c r="Q4" s="5" t="s">
        <v>168</v>
      </c>
      <c r="R4" s="4" t="s">
        <v>101</v>
      </c>
      <c r="S4" s="16" t="s">
        <v>713</v>
      </c>
    </row>
    <row r="5" spans="1:19" ht="28.5" x14ac:dyDescent="0.2">
      <c r="A5" t="s">
        <v>60</v>
      </c>
      <c r="B5" t="s">
        <v>464</v>
      </c>
      <c r="C5" t="s">
        <v>465</v>
      </c>
      <c r="D5" t="s">
        <v>65</v>
      </c>
      <c r="E5" s="11" t="s">
        <v>70</v>
      </c>
      <c r="F5" t="s">
        <v>694</v>
      </c>
      <c r="G5" t="s">
        <v>694</v>
      </c>
      <c r="H5" t="s">
        <v>696</v>
      </c>
      <c r="I5" s="14" t="s">
        <v>467</v>
      </c>
      <c r="J5" s="15" t="s">
        <v>468</v>
      </c>
      <c r="K5" t="s">
        <v>74</v>
      </c>
      <c r="L5" t="s">
        <v>77</v>
      </c>
      <c r="M5" s="10" t="s">
        <v>79</v>
      </c>
      <c r="N5" t="s">
        <v>81</v>
      </c>
      <c r="O5" t="s">
        <v>81</v>
      </c>
      <c r="P5" t="s">
        <v>81</v>
      </c>
      <c r="Q5" t="s">
        <v>81</v>
      </c>
      <c r="R5" t="s">
        <v>102</v>
      </c>
      <c r="S5" s="10" t="s">
        <v>714</v>
      </c>
    </row>
    <row r="6" spans="1:19" ht="142.5" x14ac:dyDescent="0.2">
      <c r="A6" t="s">
        <v>6</v>
      </c>
      <c r="B6" s="10" t="s">
        <v>61</v>
      </c>
      <c r="C6" s="10" t="s">
        <v>434</v>
      </c>
      <c r="D6" s="10" t="s">
        <v>66</v>
      </c>
      <c r="E6" s="13" t="s">
        <v>69</v>
      </c>
      <c r="F6" s="13" t="s">
        <v>695</v>
      </c>
      <c r="G6" s="13" t="s">
        <v>416</v>
      </c>
      <c r="H6" s="13" t="s">
        <v>697</v>
      </c>
      <c r="I6" s="13" t="s">
        <v>71</v>
      </c>
      <c r="J6" s="13" t="s">
        <v>73</v>
      </c>
      <c r="K6" s="13" t="s">
        <v>76</v>
      </c>
      <c r="L6" s="13" t="s">
        <v>78</v>
      </c>
      <c r="M6" s="13" t="s">
        <v>698</v>
      </c>
      <c r="N6" s="13" t="s">
        <v>699</v>
      </c>
      <c r="O6" s="13" t="s">
        <v>699</v>
      </c>
      <c r="P6" s="13" t="s">
        <v>701</v>
      </c>
      <c r="Q6" s="13" t="s">
        <v>100</v>
      </c>
      <c r="R6" s="13" t="s">
        <v>103</v>
      </c>
      <c r="S6" s="13" t="s">
        <v>715</v>
      </c>
    </row>
    <row r="7" spans="1:19" ht="71.25" x14ac:dyDescent="0.2">
      <c r="A7" s="10" t="s">
        <v>117</v>
      </c>
      <c r="B7" t="s">
        <v>62</v>
      </c>
      <c r="C7" t="s">
        <v>63</v>
      </c>
      <c r="D7" t="s">
        <v>62</v>
      </c>
      <c r="E7" t="s">
        <v>68</v>
      </c>
      <c r="F7" t="s">
        <v>62</v>
      </c>
      <c r="G7" t="s">
        <v>62</v>
      </c>
      <c r="H7" t="s">
        <v>97</v>
      </c>
      <c r="I7" s="12" t="s">
        <v>62</v>
      </c>
      <c r="J7" t="s">
        <v>72</v>
      </c>
      <c r="K7" s="12" t="s">
        <v>75</v>
      </c>
      <c r="L7" t="s">
        <v>62</v>
      </c>
      <c r="M7" s="12" t="s">
        <v>435</v>
      </c>
      <c r="N7" t="s">
        <v>82</v>
      </c>
      <c r="O7" s="12" t="s">
        <v>85</v>
      </c>
      <c r="P7" s="10" t="s">
        <v>700</v>
      </c>
      <c r="Q7" s="10" t="s">
        <v>476</v>
      </c>
      <c r="R7" s="10" t="s">
        <v>104</v>
      </c>
      <c r="S7" s="10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K7"/>
  <sheetViews>
    <sheetView topLeftCell="E1" workbookViewId="0">
      <selection activeCell="B4" sqref="B4:K7"/>
    </sheetView>
  </sheetViews>
  <sheetFormatPr defaultRowHeight="14.25" x14ac:dyDescent="0.2"/>
  <cols>
    <col min="1" max="1" width="10.8984375" bestFit="1" customWidth="1"/>
    <col min="2" max="2" width="13.796875" customWidth="1"/>
    <col min="3" max="3" width="15.69921875" customWidth="1"/>
    <col min="4" max="4" width="16.8984375" bestFit="1" customWidth="1"/>
    <col min="5" max="5" width="21.09765625" bestFit="1" customWidth="1"/>
    <col min="6" max="6" width="21.09765625" customWidth="1"/>
    <col min="7" max="7" width="29" bestFit="1" customWidth="1"/>
    <col min="8" max="8" width="16.3984375" customWidth="1"/>
    <col min="9" max="9" width="20.59765625" customWidth="1"/>
    <col min="10" max="10" width="16.19921875" bestFit="1" customWidth="1"/>
    <col min="11" max="11" width="13.796875" bestFit="1" customWidth="1"/>
  </cols>
  <sheetData>
    <row r="3" spans="1:11" x14ac:dyDescent="0.2">
      <c r="C3" t="s">
        <v>703</v>
      </c>
    </row>
    <row r="4" spans="1:11" ht="38.25" x14ac:dyDescent="0.2">
      <c r="B4" s="4" t="s">
        <v>144</v>
      </c>
      <c r="C4" s="16" t="s">
        <v>145</v>
      </c>
      <c r="D4" s="4" t="s">
        <v>146</v>
      </c>
      <c r="E4" s="4" t="s">
        <v>147</v>
      </c>
      <c r="F4" s="16" t="s">
        <v>705</v>
      </c>
      <c r="G4" s="5" t="s">
        <v>148</v>
      </c>
      <c r="H4" s="4" t="s">
        <v>149</v>
      </c>
      <c r="I4" s="16" t="s">
        <v>150</v>
      </c>
      <c r="J4" s="5" t="s">
        <v>151</v>
      </c>
      <c r="K4" s="5" t="s">
        <v>152</v>
      </c>
    </row>
    <row r="5" spans="1:11" x14ac:dyDescent="0.2">
      <c r="A5" t="s">
        <v>60</v>
      </c>
      <c r="B5" t="s">
        <v>81</v>
      </c>
      <c r="C5" t="s">
        <v>81</v>
      </c>
      <c r="D5" t="s">
        <v>81</v>
      </c>
      <c r="E5" t="s">
        <v>81</v>
      </c>
      <c r="F5" t="s">
        <v>81</v>
      </c>
      <c r="G5" t="s">
        <v>81</v>
      </c>
      <c r="H5" t="s">
        <v>81</v>
      </c>
      <c r="I5" t="s">
        <v>81</v>
      </c>
      <c r="J5" t="s">
        <v>81</v>
      </c>
      <c r="K5" t="s">
        <v>81</v>
      </c>
    </row>
    <row r="6" spans="1:11" ht="114" x14ac:dyDescent="0.2">
      <c r="A6" t="s">
        <v>6</v>
      </c>
      <c r="B6" s="10" t="s">
        <v>143</v>
      </c>
      <c r="C6" s="10" t="s">
        <v>253</v>
      </c>
      <c r="D6" s="10" t="s">
        <v>704</v>
      </c>
      <c r="E6" s="10" t="s">
        <v>704</v>
      </c>
      <c r="F6" s="249" t="s">
        <v>706</v>
      </c>
      <c r="G6" s="10" t="s">
        <v>707</v>
      </c>
      <c r="H6" s="10" t="s">
        <v>707</v>
      </c>
      <c r="I6" s="10" t="s">
        <v>707</v>
      </c>
      <c r="J6" s="10" t="s">
        <v>707</v>
      </c>
      <c r="K6" s="10" t="s">
        <v>707</v>
      </c>
    </row>
    <row r="7" spans="1:11" ht="71.25" x14ac:dyDescent="0.2">
      <c r="A7" s="10" t="s">
        <v>117</v>
      </c>
      <c r="B7" s="10" t="s">
        <v>436</v>
      </c>
      <c r="C7" s="10" t="s">
        <v>438</v>
      </c>
      <c r="D7" s="10" t="s">
        <v>438</v>
      </c>
      <c r="E7" s="10" t="s">
        <v>255</v>
      </c>
      <c r="F7" s="10" t="s">
        <v>62</v>
      </c>
      <c r="G7" s="10" t="s">
        <v>62</v>
      </c>
      <c r="H7" s="10" t="s">
        <v>62</v>
      </c>
      <c r="I7" s="10" t="s">
        <v>62</v>
      </c>
      <c r="J7" s="10" t="s">
        <v>62</v>
      </c>
      <c r="K7" s="10" t="s">
        <v>62</v>
      </c>
    </row>
  </sheetData>
  <pageMargins left="0.7" right="0.7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6"/>
  <sheetViews>
    <sheetView workbookViewId="0">
      <selection activeCell="F3" sqref="F3"/>
    </sheetView>
  </sheetViews>
  <sheetFormatPr defaultRowHeight="14.25" x14ac:dyDescent="0.2"/>
  <cols>
    <col min="1" max="1" width="15.8984375" customWidth="1"/>
    <col min="2" max="2" width="26.796875" bestFit="1" customWidth="1"/>
    <col min="3" max="3" width="20.09765625" customWidth="1"/>
    <col min="4" max="4" width="15.59765625" bestFit="1" customWidth="1"/>
    <col min="5" max="5" width="15.796875" bestFit="1" customWidth="1"/>
    <col min="6" max="6" width="15.796875" customWidth="1"/>
    <col min="7" max="7" width="17.69921875" customWidth="1"/>
    <col min="8" max="8" width="22.09765625" bestFit="1" customWidth="1"/>
    <col min="9" max="9" width="11.3984375" customWidth="1"/>
    <col min="11" max="11" width="11" customWidth="1"/>
    <col min="13" max="13" width="13.19921875" customWidth="1"/>
  </cols>
  <sheetData>
    <row r="2" spans="1:14" x14ac:dyDescent="0.2">
      <c r="E2" t="s">
        <v>688</v>
      </c>
    </row>
    <row r="3" spans="1:14" ht="38.25" x14ac:dyDescent="0.2">
      <c r="B3" s="4" t="s">
        <v>220</v>
      </c>
      <c r="C3" s="4" t="s">
        <v>425</v>
      </c>
      <c r="D3" s="4" t="s">
        <v>424</v>
      </c>
      <c r="E3" s="4" t="s">
        <v>251</v>
      </c>
      <c r="F3" s="4" t="s">
        <v>754</v>
      </c>
      <c r="G3" s="4" t="s">
        <v>222</v>
      </c>
      <c r="H3" s="4" t="s">
        <v>223</v>
      </c>
      <c r="I3" s="4" t="s">
        <v>224</v>
      </c>
      <c r="J3" s="4" t="s">
        <v>226</v>
      </c>
      <c r="K3" s="16" t="s">
        <v>227</v>
      </c>
      <c r="L3" s="16" t="s">
        <v>228</v>
      </c>
      <c r="M3" s="16" t="s">
        <v>266</v>
      </c>
      <c r="N3" s="16" t="s">
        <v>268</v>
      </c>
    </row>
    <row r="4" spans="1:14" ht="28.5" x14ac:dyDescent="0.2">
      <c r="A4" t="s">
        <v>60</v>
      </c>
      <c r="B4" s="10" t="s">
        <v>753</v>
      </c>
      <c r="C4" s="10" t="s">
        <v>81</v>
      </c>
      <c r="D4" s="10" t="s">
        <v>81</v>
      </c>
      <c r="E4" s="10" t="s">
        <v>81</v>
      </c>
      <c r="F4" s="10" t="s">
        <v>81</v>
      </c>
      <c r="G4" s="10" t="s">
        <v>463</v>
      </c>
      <c r="H4" s="10" t="s">
        <v>81</v>
      </c>
      <c r="I4" s="10" t="s">
        <v>81</v>
      </c>
      <c r="J4" s="10" t="s">
        <v>81</v>
      </c>
      <c r="K4" s="10" t="s">
        <v>81</v>
      </c>
      <c r="L4" s="10" t="s">
        <v>81</v>
      </c>
      <c r="M4" s="10" t="s">
        <v>81</v>
      </c>
      <c r="N4" s="10" t="s">
        <v>81</v>
      </c>
    </row>
    <row r="5" spans="1:14" ht="85.5" x14ac:dyDescent="0.2">
      <c r="A5" t="s">
        <v>6</v>
      </c>
      <c r="B5" s="10" t="s">
        <v>401</v>
      </c>
      <c r="C5" s="10" t="s">
        <v>257</v>
      </c>
      <c r="D5" s="10" t="s">
        <v>258</v>
      </c>
      <c r="E5" s="10" t="s">
        <v>258</v>
      </c>
      <c r="F5" s="10" t="s">
        <v>258</v>
      </c>
      <c r="G5" s="10" t="s">
        <v>259</v>
      </c>
      <c r="H5" s="10" t="s">
        <v>261</v>
      </c>
      <c r="I5" s="10" t="s">
        <v>262</v>
      </c>
      <c r="J5" s="10" t="s">
        <v>261</v>
      </c>
      <c r="K5" s="10" t="s">
        <v>421</v>
      </c>
      <c r="L5" s="10" t="s">
        <v>265</v>
      </c>
      <c r="M5" s="10" t="s">
        <v>267</v>
      </c>
      <c r="N5" s="10" t="s">
        <v>269</v>
      </c>
    </row>
    <row r="6" spans="1:14" ht="71.25" x14ac:dyDescent="0.2">
      <c r="A6" s="10" t="s">
        <v>117</v>
      </c>
      <c r="B6" s="10" t="s">
        <v>708</v>
      </c>
      <c r="C6" s="10" t="s">
        <v>709</v>
      </c>
      <c r="D6" s="10" t="s">
        <v>710</v>
      </c>
      <c r="E6" s="10" t="s">
        <v>710</v>
      </c>
      <c r="F6" s="10" t="s">
        <v>710</v>
      </c>
      <c r="G6" s="10" t="s">
        <v>711</v>
      </c>
      <c r="H6" s="10" t="s">
        <v>260</v>
      </c>
      <c r="I6" s="10" t="s">
        <v>260</v>
      </c>
      <c r="J6" s="10" t="s">
        <v>260</v>
      </c>
      <c r="K6" s="10" t="s">
        <v>264</v>
      </c>
      <c r="L6" s="10" t="s">
        <v>260</v>
      </c>
      <c r="M6" s="10" t="s">
        <v>260</v>
      </c>
      <c r="N6" s="10" t="s">
        <v>260</v>
      </c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16</vt:i4>
      </vt:variant>
      <vt:variant>
        <vt:lpstr>Intervals amb nom</vt:lpstr>
      </vt:variant>
      <vt:variant>
        <vt:i4>27</vt:i4>
      </vt:variant>
    </vt:vector>
  </HeadingPairs>
  <TitlesOfParts>
    <vt:vector size="43" baseType="lpstr">
      <vt:lpstr>Sol·licituds</vt:lpstr>
      <vt:lpstr>BD</vt:lpstr>
      <vt:lpstr>BD2</vt:lpstr>
      <vt:lpstr>Coneguem Vila</vt:lpstr>
      <vt:lpstr>Entorn Natural</vt:lpstr>
      <vt:lpstr>Món Cultural</vt:lpstr>
      <vt:lpstr>Medi Ambient</vt:lpstr>
      <vt:lpstr>Educació en Valors</vt:lpstr>
      <vt:lpstr>Castellar i la Salut</vt:lpstr>
      <vt:lpstr>Materials</vt:lpstr>
      <vt:lpstr>BD3</vt:lpstr>
      <vt:lpstr>TDimc</vt:lpstr>
      <vt:lpstr>Temat</vt:lpstr>
      <vt:lpstr>Dates Adjudicades</vt:lpstr>
      <vt:lpstr>Full2</vt:lpstr>
      <vt:lpstr>Full1</vt:lpstr>
      <vt:lpstr>CASTELLAR_I_EL_MEDI_AMBIENT</vt:lpstr>
      <vt:lpstr>CASTELLAR_I_EL_MÓN_CULTURAL</vt:lpstr>
      <vt:lpstr>CASTELLAR_I_L_EDUCACIÓ_EN_VALORS</vt:lpstr>
      <vt:lpstr>CASTELLAR_I_L’EDUCACIÓ_EN_VALORS</vt:lpstr>
      <vt:lpstr>CASTELLAR_I_LA_SALUT</vt:lpstr>
      <vt:lpstr>Col·legi_El_Casal</vt:lpstr>
      <vt:lpstr>CONEGUEM_L_ENTORN_NATURAL</vt:lpstr>
      <vt:lpstr>CONEGUEM_L’ENTORN_NATURAL</vt:lpstr>
      <vt:lpstr>CONEGUEM_LA_NOSTRA_VILA</vt:lpstr>
      <vt:lpstr>Curs</vt:lpstr>
      <vt:lpstr>Escola_Bonavista</vt:lpstr>
      <vt:lpstr>Escola_bressol_municipal_Colobrers</vt:lpstr>
      <vt:lpstr>Escola_bressol_municipal_El_Coral</vt:lpstr>
      <vt:lpstr>Escola_El_Sol_i_la_Lluna</vt:lpstr>
      <vt:lpstr>Escola_Emili_Carles_Tolrà</vt:lpstr>
      <vt:lpstr>Escola_Joan_Blanquer</vt:lpstr>
      <vt:lpstr>Escola_Mestre_Pla</vt:lpstr>
      <vt:lpstr>Fedac_Castellar</vt:lpstr>
      <vt:lpstr>Institut_Castellar</vt:lpstr>
      <vt:lpstr>Institut_de_Jardineria_i_Agricultura_Les_Garberes</vt:lpstr>
      <vt:lpstr>Institut_Escola_Sant_Esteve</vt:lpstr>
      <vt:lpstr>Institut_Puig_de_la_Creu</vt:lpstr>
      <vt:lpstr>Jardí_d_Infants_El_Niu</vt:lpstr>
      <vt:lpstr>Llar_d_Infants_Casamada</vt:lpstr>
      <vt:lpstr>Llar_d_Infants_El_Casalet</vt:lpstr>
      <vt:lpstr>Llar_d_Infants_El_Picarol</vt:lpstr>
      <vt:lpstr>MATERIALS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Mercè Costa</dc:creator>
  <cp:lastModifiedBy>AJCDV 3</cp:lastModifiedBy>
  <cp:lastPrinted>2023-10-26T08:27:08Z</cp:lastPrinted>
  <dcterms:created xsi:type="dcterms:W3CDTF">2022-07-22T08:00:51Z</dcterms:created>
  <dcterms:modified xsi:type="dcterms:W3CDTF">2023-10-26T11:39:32Z</dcterms:modified>
</cp:coreProperties>
</file>