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19440" windowHeight="9945" activeTab="1"/>
  </bookViews>
  <sheets>
    <sheet name="Pres.Participatius" sheetId="1" r:id="rId1"/>
    <sheet name="Seleccions 2022" sheetId="2" r:id="rId2"/>
  </sheets>
  <calcPr calcId="144525"/>
</workbook>
</file>

<file path=xl/calcChain.xml><?xml version="1.0" encoding="utf-8"?>
<calcChain xmlns="http://schemas.openxmlformats.org/spreadsheetml/2006/main">
  <c r="B17" i="2" l="1"/>
  <c r="N49" i="1"/>
  <c r="K13" i="2" l="1"/>
  <c r="H12" i="2"/>
  <c r="H11" i="2"/>
  <c r="H10" i="2"/>
  <c r="H9" i="2"/>
  <c r="H8" i="2"/>
  <c r="H7" i="2"/>
  <c r="H6" i="2"/>
  <c r="H5" i="2"/>
  <c r="H4" i="2"/>
  <c r="H13" i="2" l="1"/>
</calcChain>
</file>

<file path=xl/sharedStrings.xml><?xml version="1.0" encoding="utf-8"?>
<sst xmlns="http://schemas.openxmlformats.org/spreadsheetml/2006/main" count="232" uniqueCount="203">
  <si>
    <t>Import total</t>
  </si>
  <si>
    <t>Categories de vot</t>
  </si>
  <si>
    <t>Import màxim per proposta</t>
  </si>
  <si>
    <t>Núm.propostes presentades</t>
  </si>
  <si>
    <t>Núm.propostes guanyadores</t>
  </si>
  <si>
    <t>Persones amb dret a vot</t>
  </si>
  <si>
    <t>Votants</t>
  </si>
  <si>
    <t>Tipus de vot:</t>
  </si>
  <si>
    <t>Presencial</t>
  </si>
  <si>
    <t>Telemàtic</t>
  </si>
  <si>
    <t>1.346 (71%)</t>
  </si>
  <si>
    <t>537 (29%)</t>
  </si>
  <si>
    <t>1.322 (68%)</t>
  </si>
  <si>
    <t>636 (32%)</t>
  </si>
  <si>
    <t>10.000€/50.000€</t>
  </si>
  <si>
    <t xml:space="preserve">ANY                                   </t>
  </si>
  <si>
    <t>EVOLUCIÓ PRESSUPOSTOS PARTICIPATIUS</t>
  </si>
  <si>
    <t>Vot per franges d'edat</t>
  </si>
  <si>
    <t>De 16 a 25</t>
  </si>
  <si>
    <t>De 10 a 15</t>
  </si>
  <si>
    <t>De 26 a 35</t>
  </si>
  <si>
    <t>De 36 a 45</t>
  </si>
  <si>
    <t>De 46 a 55</t>
  </si>
  <si>
    <t>De 56 a 65</t>
  </si>
  <si>
    <t>De 66 a 75</t>
  </si>
  <si>
    <t>Més de 75</t>
  </si>
  <si>
    <t>-</t>
  </si>
  <si>
    <t>1.126 (56%)</t>
  </si>
  <si>
    <t>888 (44%)</t>
  </si>
  <si>
    <t>151 (7,5%)</t>
  </si>
  <si>
    <t>186 (9,23%)</t>
  </si>
  <si>
    <t>229 (11,37%)</t>
  </si>
  <si>
    <t>526 (26,12%)</t>
  </si>
  <si>
    <t>345 (17,13%)</t>
  </si>
  <si>
    <t>299 (14,85%)</t>
  </si>
  <si>
    <t>195 (9,68%)</t>
  </si>
  <si>
    <t>83 (4,12%)</t>
  </si>
  <si>
    <t>240 (12,28%)</t>
  </si>
  <si>
    <t>248 (12,69%)</t>
  </si>
  <si>
    <t>221 (11,31%)</t>
  </si>
  <si>
    <t>470 (24,05%)</t>
  </si>
  <si>
    <t>363 (18,58%)</t>
  </si>
  <si>
    <t>225 (11,51%)</t>
  </si>
  <si>
    <t>120 (6,14%)</t>
  </si>
  <si>
    <t>67 (3,43%)</t>
  </si>
  <si>
    <t>198 (10,5%)</t>
  </si>
  <si>
    <t>232 (12,3%)</t>
  </si>
  <si>
    <t>356 (18,9%)</t>
  </si>
  <si>
    <t>115 (6,1%)</t>
  </si>
  <si>
    <t>524 (27,8%)</t>
  </si>
  <si>
    <t>283 (15%)</t>
  </si>
  <si>
    <t>174 (9,2%)</t>
  </si>
  <si>
    <t>86 (4,27%)</t>
  </si>
  <si>
    <t>72 (3,57%)</t>
  </si>
  <si>
    <t>110 (5,46%)</t>
  </si>
  <si>
    <t>244 (12,11%)</t>
  </si>
  <si>
    <t>151 (7,50%)</t>
  </si>
  <si>
    <t>134 (6,65%)</t>
  </si>
  <si>
    <t>103 (5,11%)</t>
  </si>
  <si>
    <t>38 (1,89%)</t>
  </si>
  <si>
    <t>Home</t>
  </si>
  <si>
    <t>Dona</t>
  </si>
  <si>
    <t>65 (3,23%)</t>
  </si>
  <si>
    <t>114 (5,66%)</t>
  </si>
  <si>
    <t>119 (5,91%)</t>
  </si>
  <si>
    <t>282 (14%)</t>
  </si>
  <si>
    <t>194 (9,63%)</t>
  </si>
  <si>
    <t>165 (8,19%)</t>
  </si>
  <si>
    <t>92 (4,59%)</t>
  </si>
  <si>
    <t>45 (2,23%)</t>
  </si>
  <si>
    <t>119 (6,08%)</t>
  </si>
  <si>
    <t>58 (2,96%)</t>
  </si>
  <si>
    <t>25 (1,28%)</t>
  </si>
  <si>
    <t>121 (6,19%)</t>
  </si>
  <si>
    <t>116 (5,93%)</t>
  </si>
  <si>
    <t>124 (6,34%)</t>
  </si>
  <si>
    <t>241 (12,32%)</t>
  </si>
  <si>
    <t>194 (9,92%)</t>
  </si>
  <si>
    <t>112 (5,72%)</t>
  </si>
  <si>
    <t>62 (3,17%)</t>
  </si>
  <si>
    <t>42 (2,15%)</t>
  </si>
  <si>
    <t>105 (5,58%)</t>
  </si>
  <si>
    <t>106 (5,63%)</t>
  </si>
  <si>
    <t>241 (12,80%)</t>
  </si>
  <si>
    <t>157 (8,34%)</t>
  </si>
  <si>
    <t>141 (7,49%)</t>
  </si>
  <si>
    <t>79 (4,19%)</t>
  </si>
  <si>
    <t>46 (2,44%)</t>
  </si>
  <si>
    <t>92 (4,88%)</t>
  </si>
  <si>
    <t>126 (6,69%)</t>
  </si>
  <si>
    <t>282 (14,98%)</t>
  </si>
  <si>
    <t>198 (10,51%)</t>
  </si>
  <si>
    <t>142 (7,54%)</t>
  </si>
  <si>
    <t>94 (4,99%)</t>
  </si>
  <si>
    <t>68 (3,61%)</t>
  </si>
  <si>
    <t>132 (6,74%)</t>
  </si>
  <si>
    <t>97 (4,95%)</t>
  </si>
  <si>
    <t>229 (11,69%)</t>
  </si>
  <si>
    <t>169 (8,63%)</t>
  </si>
  <si>
    <t>113 (5,77%)</t>
  </si>
  <si>
    <t>Vot segons gènere</t>
  </si>
  <si>
    <t>Vot segons gènere i franges d'edat</t>
  </si>
  <si>
    <t>875 (46,62%)</t>
  </si>
  <si>
    <t>1002 (53,38%)</t>
  </si>
  <si>
    <t>942 (48,21%)</t>
  </si>
  <si>
    <t>1012 (51,79%)</t>
  </si>
  <si>
    <t>938 (46,57%)</t>
  </si>
  <si>
    <t>1076 (53,43%)</t>
  </si>
  <si>
    <t>718 (42%)</t>
  </si>
  <si>
    <t>1.007 (58%)</t>
  </si>
  <si>
    <t>2.022 (100%)</t>
  </si>
  <si>
    <t>202 (9,99%)</t>
  </si>
  <si>
    <t>230 (11,37%)</t>
  </si>
  <si>
    <t>241 (11,91%)</t>
  </si>
  <si>
    <t>508 (25,11%)</t>
  </si>
  <si>
    <t>410 (20,27%)</t>
  </si>
  <si>
    <t>239 (11,81%)</t>
  </si>
  <si>
    <t xml:space="preserve">127 (6,28%) </t>
  </si>
  <si>
    <t>66 (3,26%)</t>
  </si>
  <si>
    <t>124 (6,13%)</t>
  </si>
  <si>
    <t>98 (4,84%)</t>
  </si>
  <si>
    <t>107 (5,29%)</t>
  </si>
  <si>
    <t>213 (10,53%)</t>
  </si>
  <si>
    <t>204 (10,09%)</t>
  </si>
  <si>
    <t>110 (5,44%)</t>
  </si>
  <si>
    <t>57 (2,82%)</t>
  </si>
  <si>
    <t>34 (1,68%)</t>
  </si>
  <si>
    <t>106 (5,24%)</t>
  </si>
  <si>
    <t>104 (5,14%)</t>
  </si>
  <si>
    <t>134 (6,63%)</t>
  </si>
  <si>
    <t>295 (14,59%)</t>
  </si>
  <si>
    <t>206 (10,19%)</t>
  </si>
  <si>
    <t>129 (6,38%)</t>
  </si>
  <si>
    <t>70 (3,46%)</t>
  </si>
  <si>
    <t>32 (1,58%)</t>
  </si>
  <si>
    <t>1076 (53,21%)</t>
  </si>
  <si>
    <t>946 (46,79%)</t>
  </si>
  <si>
    <t>2020*</t>
  </si>
  <si>
    <t>*No hi ha dades dels Pressupostos Participatius 2020, ja que es van haver de suspendre a causa de la Covid-19</t>
  </si>
  <si>
    <t>150 (8,69%)</t>
  </si>
  <si>
    <t>172 (9,97%)</t>
  </si>
  <si>
    <t>196 (11,36%)</t>
  </si>
  <si>
    <t>391 (22,67%)</t>
  </si>
  <si>
    <t>314 (18,20%)</t>
  </si>
  <si>
    <t>268 (15,54%)</t>
  </si>
  <si>
    <t>149 (8,64%)</t>
  </si>
  <si>
    <t>85 (4,93%)</t>
  </si>
  <si>
    <t>Seleccions</t>
  </si>
  <si>
    <t>Punts repartits</t>
  </si>
  <si>
    <t>Categoria A - Nucli urbà</t>
  </si>
  <si>
    <t>Primera opció</t>
  </si>
  <si>
    <t>Segona opció</t>
  </si>
  <si>
    <t>Tercera opció</t>
  </si>
  <si>
    <t>Dades no disponibles</t>
  </si>
  <si>
    <t>1.698 (100%)</t>
  </si>
  <si>
    <t>ESTADÍSTIQUES PRESSUPOSTOS PARTICIPATIUS 2022 - Seleccions i punts repartits</t>
  </si>
  <si>
    <t>A1.Canvi de jocs infantils a la Plaça Europa</t>
  </si>
  <si>
    <t>A2.Millorem els patis de les escoles bressol municipals</t>
  </si>
  <si>
    <t>A3.Gaudim del Parc de Canyelles</t>
  </si>
  <si>
    <t>A4.Abeuradors al medi rural</t>
  </si>
  <si>
    <t>A5.Primera àrea de serveis per a autocaravanes del Vallès Occidental</t>
  </si>
  <si>
    <t>A6.Nou espai obert al Poble "El pati de la casa Massaveu"</t>
  </si>
  <si>
    <t>A7.Donem vida a l'Era d'En Petasques</t>
  </si>
  <si>
    <t>A8.Mirador del riu a la plaça de la Miranda</t>
  </si>
  <si>
    <t>A9.Castellar amb la diversitat. Millorem l'accessibilitat al camp de futbol i jocs inclusius a les places</t>
  </si>
  <si>
    <t>Abstencions</t>
  </si>
  <si>
    <t>1er. Lloc</t>
  </si>
  <si>
    <t>2on. Lloc</t>
  </si>
  <si>
    <t>3er. Lloc</t>
  </si>
  <si>
    <t>4rt. Lloc</t>
  </si>
  <si>
    <t>Possició</t>
  </si>
  <si>
    <t>Pressupost</t>
  </si>
  <si>
    <t>Punts Totals</t>
  </si>
  <si>
    <t>125 (7,36%)</t>
  </si>
  <si>
    <t>113 (6,65%)</t>
  </si>
  <si>
    <t>272 (16,02%)</t>
  </si>
  <si>
    <t>426 (25,09%)</t>
  </si>
  <si>
    <t>320 (18,85%)</t>
  </si>
  <si>
    <t>231 (13,60%)</t>
  </si>
  <si>
    <t xml:space="preserve">147 (8,66%) </t>
  </si>
  <si>
    <t>64 (3,77%)</t>
  </si>
  <si>
    <t>51 (3,00%)</t>
  </si>
  <si>
    <t>55 (3,24%)</t>
  </si>
  <si>
    <t>123 (7,24%)</t>
  </si>
  <si>
    <t>196 (11,54%)</t>
  </si>
  <si>
    <t>155 (9,13%)</t>
  </si>
  <si>
    <t>111 (6,54%)</t>
  </si>
  <si>
    <t>68 (4,00%)</t>
  </si>
  <si>
    <t>27 (1,59%)</t>
  </si>
  <si>
    <t>74 (4,36%)</t>
  </si>
  <si>
    <t>58 (3,42%)</t>
  </si>
  <si>
    <t>149 (8,78%)</t>
  </si>
  <si>
    <t>230 (13,55%)</t>
  </si>
  <si>
    <t>165 (9,72%)</t>
  </si>
  <si>
    <t>120 (7,07%)</t>
  </si>
  <si>
    <t>79 (4,65%)</t>
  </si>
  <si>
    <t>37 (2,18%)</t>
  </si>
  <si>
    <t>786 (46,29%)</t>
  </si>
  <si>
    <t>912 (53,71%)</t>
  </si>
  <si>
    <t>S'anul.len els pressupostos</t>
  </si>
  <si>
    <t>TOTAL VOTANTS</t>
  </si>
  <si>
    <t>TOTAL VOTS</t>
  </si>
  <si>
    <t>% cens votants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</si>
</sst>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164" formatCode="#,##0\ &quot;€&quot;"/>
  </numFmts>
  <fonts count="18" x14ac:knownFonts="1"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9"/>
      <color rgb="FFFF0000"/>
      <name val="Verdana"/>
      <family val="2"/>
    </font>
    <font>
      <sz val="8"/>
      <color theme="1"/>
      <name val="Verdana"/>
      <family val="2"/>
    </font>
    <font>
      <sz val="12"/>
      <name val="Verdana"/>
      <family val="2"/>
    </font>
    <font>
      <sz val="12"/>
      <color theme="1"/>
      <name val="Verdana"/>
      <family val="2"/>
    </font>
    <font>
      <b/>
      <u/>
      <sz val="14"/>
      <color theme="1"/>
      <name val="Verdana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1" fillId="3" borderId="0" applyNumberFormat="0" applyBorder="0" applyAlignment="0" applyProtection="0"/>
  </cellStyleXfs>
  <cellXfs count="1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/>
    <xf numFmtId="0" fontId="7" fillId="0" borderId="0" xfId="1" applyFont="1" applyBorder="1"/>
    <xf numFmtId="0" fontId="5" fillId="0" borderId="0" xfId="0" applyFont="1" applyBorder="1"/>
    <xf numFmtId="0" fontId="5" fillId="0" borderId="0" xfId="0" applyFont="1" applyFill="1" applyBorder="1"/>
    <xf numFmtId="0" fontId="0" fillId="0" borderId="0" xfId="0" applyBorder="1"/>
    <xf numFmtId="0" fontId="8" fillId="0" borderId="0" xfId="0" applyFont="1"/>
    <xf numFmtId="0" fontId="8" fillId="0" borderId="3" xfId="0" applyFont="1" applyBorder="1"/>
    <xf numFmtId="0" fontId="9" fillId="0" borderId="0" xfId="0" applyFont="1"/>
    <xf numFmtId="0" fontId="8" fillId="0" borderId="0" xfId="0" applyFont="1" applyAlignment="1">
      <alignment wrapText="1"/>
    </xf>
    <xf numFmtId="0" fontId="8" fillId="0" borderId="0" xfId="0" applyFont="1" applyFill="1" applyBorder="1"/>
    <xf numFmtId="0" fontId="10" fillId="0" borderId="0" xfId="1" applyFont="1" applyBorder="1"/>
    <xf numFmtId="0" fontId="10" fillId="0" borderId="0" xfId="0" applyFont="1" applyFill="1" applyBorder="1"/>
    <xf numFmtId="0" fontId="10" fillId="0" borderId="0" xfId="0" applyFont="1" applyBorder="1"/>
    <xf numFmtId="0" fontId="8" fillId="0" borderId="0" xfId="0" applyFont="1" applyBorder="1"/>
    <xf numFmtId="0" fontId="11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0" xfId="0" applyFont="1"/>
    <xf numFmtId="0" fontId="12" fillId="0" borderId="9" xfId="1" applyFont="1" applyBorder="1"/>
    <xf numFmtId="0" fontId="13" fillId="0" borderId="6" xfId="0" applyFont="1" applyFill="1" applyBorder="1"/>
    <xf numFmtId="0" fontId="13" fillId="0" borderId="2" xfId="0" applyFont="1" applyBorder="1"/>
    <xf numFmtId="0" fontId="13" fillId="0" borderId="2" xfId="0" applyFont="1" applyFill="1" applyBorder="1"/>
    <xf numFmtId="0" fontId="13" fillId="0" borderId="6" xfId="0" applyFont="1" applyBorder="1"/>
    <xf numFmtId="164" fontId="8" fillId="0" borderId="3" xfId="0" applyNumberFormat="1" applyFont="1" applyBorder="1"/>
    <xf numFmtId="164" fontId="11" fillId="0" borderId="3" xfId="0" applyNumberFormat="1" applyFont="1" applyBorder="1" applyAlignment="1">
      <alignment horizontal="center"/>
    </xf>
    <xf numFmtId="164" fontId="8" fillId="0" borderId="0" xfId="0" applyNumberFormat="1" applyFont="1"/>
    <xf numFmtId="164" fontId="0" fillId="0" borderId="0" xfId="0" applyNumberFormat="1"/>
    <xf numFmtId="0" fontId="5" fillId="2" borderId="12" xfId="3" applyFont="1" applyFill="1" applyBorder="1"/>
    <xf numFmtId="0" fontId="5" fillId="4" borderId="12" xfId="3" applyFont="1" applyFill="1" applyBorder="1"/>
    <xf numFmtId="0" fontId="5" fillId="4" borderId="12" xfId="3" applyFont="1" applyFill="1" applyBorder="1" applyAlignment="1">
      <alignment horizontal="left" indent="1"/>
    </xf>
    <xf numFmtId="0" fontId="5" fillId="2" borderId="12" xfId="3" applyFont="1" applyFill="1" applyBorder="1" applyAlignment="1">
      <alignment horizontal="left" indent="1"/>
    </xf>
    <xf numFmtId="0" fontId="5" fillId="4" borderId="12" xfId="3" applyFont="1" applyFill="1" applyBorder="1" applyAlignment="1">
      <alignment horizontal="left"/>
    </xf>
    <xf numFmtId="0" fontId="5" fillId="4" borderId="13" xfId="3" applyFont="1" applyFill="1" applyBorder="1" applyAlignment="1">
      <alignment horizontal="left" indent="1"/>
    </xf>
    <xf numFmtId="0" fontId="4" fillId="4" borderId="14" xfId="3" applyFont="1" applyFill="1" applyBorder="1"/>
    <xf numFmtId="0" fontId="15" fillId="0" borderId="6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4" borderId="24" xfId="0" applyFont="1" applyFill="1" applyBorder="1"/>
    <xf numFmtId="0" fontId="3" fillId="0" borderId="27" xfId="0" applyFont="1" applyBorder="1"/>
    <xf numFmtId="0" fontId="16" fillId="0" borderId="28" xfId="0" applyFont="1" applyBorder="1" applyAlignment="1">
      <alignment horizontal="center"/>
    </xf>
    <xf numFmtId="0" fontId="8" fillId="4" borderId="29" xfId="0" applyFont="1" applyFill="1" applyBorder="1"/>
    <xf numFmtId="0" fontId="11" fillId="0" borderId="30" xfId="0" applyFont="1" applyBorder="1"/>
    <xf numFmtId="0" fontId="11" fillId="0" borderId="23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1" fillId="4" borderId="32" xfId="0" applyFont="1" applyFill="1" applyBorder="1" applyAlignment="1">
      <alignment horizontal="left" indent="1"/>
    </xf>
    <xf numFmtId="0" fontId="11" fillId="4" borderId="23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23" xfId="0" applyFont="1" applyFill="1" applyBorder="1"/>
    <xf numFmtId="0" fontId="11" fillId="4" borderId="4" xfId="0" applyFont="1" applyFill="1" applyBorder="1"/>
    <xf numFmtId="0" fontId="11" fillId="4" borderId="0" xfId="0" applyFont="1" applyFill="1" applyBorder="1"/>
    <xf numFmtId="0" fontId="17" fillId="4" borderId="23" xfId="0" applyFont="1" applyFill="1" applyBorder="1"/>
    <xf numFmtId="0" fontId="17" fillId="4" borderId="18" xfId="0" applyFont="1" applyFill="1" applyBorder="1"/>
    <xf numFmtId="0" fontId="11" fillId="0" borderId="12" xfId="0" applyFont="1" applyBorder="1" applyAlignment="1">
      <alignment horizontal="left" indent="1"/>
    </xf>
    <xf numFmtId="0" fontId="11" fillId="0" borderId="2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23" xfId="0" applyFont="1" applyBorder="1"/>
    <xf numFmtId="0" fontId="11" fillId="0" borderId="4" xfId="0" applyFont="1" applyBorder="1"/>
    <xf numFmtId="0" fontId="11" fillId="0" borderId="0" xfId="0" applyFont="1" applyBorder="1"/>
    <xf numFmtId="0" fontId="17" fillId="0" borderId="23" xfId="0" applyFont="1" applyBorder="1"/>
    <xf numFmtId="0" fontId="17" fillId="0" borderId="18" xfId="0" applyFont="1" applyBorder="1"/>
    <xf numFmtId="0" fontId="11" fillId="4" borderId="12" xfId="0" applyFont="1" applyFill="1" applyBorder="1" applyAlignment="1">
      <alignment horizontal="left" indent="1"/>
    </xf>
    <xf numFmtId="0" fontId="11" fillId="4" borderId="23" xfId="0" applyFont="1" applyFill="1" applyBorder="1" applyAlignment="1">
      <alignment horizontal="left"/>
    </xf>
    <xf numFmtId="0" fontId="11" fillId="4" borderId="4" xfId="0" applyFont="1" applyFill="1" applyBorder="1" applyAlignment="1">
      <alignment horizontal="left"/>
    </xf>
    <xf numFmtId="0" fontId="11" fillId="0" borderId="13" xfId="0" applyFont="1" applyBorder="1" applyAlignment="1">
      <alignment horizontal="left" indent="1"/>
    </xf>
    <xf numFmtId="0" fontId="11" fillId="0" borderId="33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33" xfId="0" applyFont="1" applyBorder="1"/>
    <xf numFmtId="0" fontId="11" fillId="0" borderId="20" xfId="0" applyFont="1" applyBorder="1"/>
    <xf numFmtId="0" fontId="11" fillId="0" borderId="34" xfId="0" applyFont="1" applyBorder="1"/>
    <xf numFmtId="0" fontId="17" fillId="0" borderId="33" xfId="0" applyFont="1" applyBorder="1"/>
    <xf numFmtId="0" fontId="17" fillId="0" borderId="21" xfId="0" applyFont="1" applyBorder="1"/>
    <xf numFmtId="0" fontId="11" fillId="4" borderId="1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7" fillId="4" borderId="28" xfId="0" applyFont="1" applyFill="1" applyBorder="1" applyAlignment="1">
      <alignment horizontal="center"/>
    </xf>
    <xf numFmtId="0" fontId="10" fillId="0" borderId="0" xfId="0" applyFont="1"/>
    <xf numFmtId="0" fontId="5" fillId="4" borderId="19" xfId="3" applyFont="1" applyFill="1" applyBorder="1" applyAlignment="1">
      <alignment horizontal="center"/>
    </xf>
    <xf numFmtId="0" fontId="5" fillId="4" borderId="21" xfId="3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5" fillId="2" borderId="8" xfId="3" applyFont="1" applyFill="1" applyBorder="1" applyAlignment="1">
      <alignment horizontal="center"/>
    </xf>
    <xf numFmtId="0" fontId="5" fillId="2" borderId="18" xfId="3" applyFont="1" applyFill="1" applyBorder="1" applyAlignment="1">
      <alignment horizontal="center"/>
    </xf>
    <xf numFmtId="0" fontId="5" fillId="4" borderId="8" xfId="3" applyFont="1" applyFill="1" applyBorder="1" applyAlignment="1">
      <alignment horizontal="center"/>
    </xf>
    <xf numFmtId="0" fontId="5" fillId="4" borderId="18" xfId="3" applyFont="1" applyFill="1" applyBorder="1" applyAlignment="1">
      <alignment horizontal="center"/>
    </xf>
    <xf numFmtId="0" fontId="5" fillId="4" borderId="20" xfId="3" applyFont="1" applyFill="1" applyBorder="1" applyAlignment="1">
      <alignment horizontal="center"/>
    </xf>
    <xf numFmtId="0" fontId="4" fillId="4" borderId="15" xfId="3" applyFont="1" applyFill="1" applyBorder="1" applyAlignment="1">
      <alignment horizontal="center"/>
    </xf>
    <xf numFmtId="0" fontId="4" fillId="4" borderId="17" xfId="3" applyFont="1" applyFill="1" applyBorder="1" applyAlignment="1">
      <alignment horizontal="center"/>
    </xf>
    <xf numFmtId="6" fontId="5" fillId="2" borderId="8" xfId="3" applyNumberFormat="1" applyFont="1" applyFill="1" applyBorder="1" applyAlignment="1">
      <alignment horizontal="center"/>
    </xf>
    <xf numFmtId="6" fontId="5" fillId="2" borderId="18" xfId="3" applyNumberFormat="1" applyFont="1" applyFill="1" applyBorder="1" applyAlignment="1">
      <alignment horizontal="center"/>
    </xf>
    <xf numFmtId="3" fontId="5" fillId="4" borderId="8" xfId="3" applyNumberFormat="1" applyFont="1" applyFill="1" applyBorder="1" applyAlignment="1">
      <alignment horizontal="center"/>
    </xf>
    <xf numFmtId="3" fontId="5" fillId="4" borderId="18" xfId="3" applyNumberFormat="1" applyFont="1" applyFill="1" applyBorder="1" applyAlignment="1">
      <alignment horizontal="center"/>
    </xf>
    <xf numFmtId="3" fontId="5" fillId="2" borderId="8" xfId="3" applyNumberFormat="1" applyFont="1" applyFill="1" applyBorder="1" applyAlignment="1">
      <alignment horizontal="center"/>
    </xf>
    <xf numFmtId="3" fontId="5" fillId="2" borderId="18" xfId="3" applyNumberFormat="1" applyFont="1" applyFill="1" applyBorder="1" applyAlignment="1">
      <alignment horizontal="center"/>
    </xf>
    <xf numFmtId="10" fontId="5" fillId="4" borderId="8" xfId="3" applyNumberFormat="1" applyFont="1" applyFill="1" applyBorder="1" applyAlignment="1">
      <alignment horizontal="center"/>
    </xf>
    <xf numFmtId="10" fontId="5" fillId="4" borderId="18" xfId="3" applyNumberFormat="1" applyFont="1" applyFill="1" applyBorder="1" applyAlignment="1">
      <alignment horizontal="center"/>
    </xf>
    <xf numFmtId="0" fontId="5" fillId="2" borderId="4" xfId="3" applyFont="1" applyFill="1" applyBorder="1" applyAlignment="1">
      <alignment horizontal="center"/>
    </xf>
    <xf numFmtId="0" fontId="5" fillId="4" borderId="4" xfId="3" applyFont="1" applyFill="1" applyBorder="1" applyAlignment="1">
      <alignment horizontal="center"/>
    </xf>
    <xf numFmtId="0" fontId="4" fillId="4" borderId="16" xfId="3" applyFont="1" applyFill="1" applyBorder="1" applyAlignment="1">
      <alignment horizontal="center"/>
    </xf>
    <xf numFmtId="6" fontId="5" fillId="2" borderId="4" xfId="3" applyNumberFormat="1" applyFont="1" applyFill="1" applyBorder="1" applyAlignment="1">
      <alignment horizontal="center"/>
    </xf>
    <xf numFmtId="3" fontId="5" fillId="4" borderId="4" xfId="3" applyNumberFormat="1" applyFont="1" applyFill="1" applyBorder="1" applyAlignment="1">
      <alignment horizontal="center"/>
    </xf>
    <xf numFmtId="3" fontId="5" fillId="2" borderId="4" xfId="3" applyNumberFormat="1" applyFont="1" applyFill="1" applyBorder="1" applyAlignment="1">
      <alignment horizontal="center"/>
    </xf>
    <xf numFmtId="10" fontId="5" fillId="4" borderId="4" xfId="3" applyNumberFormat="1" applyFont="1" applyFill="1" applyBorder="1" applyAlignment="1">
      <alignment horizontal="center"/>
    </xf>
    <xf numFmtId="6" fontId="11" fillId="2" borderId="11" xfId="3" applyNumberFormat="1" applyFont="1" applyFill="1" applyBorder="1" applyAlignment="1">
      <alignment horizontal="center"/>
    </xf>
    <xf numFmtId="6" fontId="11" fillId="2" borderId="7" xfId="3" applyNumberFormat="1" applyFont="1" applyFill="1" applyBorder="1" applyAlignment="1">
      <alignment horizontal="center"/>
    </xf>
    <xf numFmtId="0" fontId="5" fillId="2" borderId="8" xfId="3" applyNumberFormat="1" applyFont="1" applyFill="1" applyBorder="1" applyAlignment="1">
      <alignment horizontal="center"/>
    </xf>
    <xf numFmtId="0" fontId="5" fillId="2" borderId="4" xfId="3" applyNumberFormat="1" applyFont="1" applyFill="1" applyBorder="1" applyAlignment="1">
      <alignment horizontal="center"/>
    </xf>
    <xf numFmtId="0" fontId="5" fillId="4" borderId="8" xfId="3" applyNumberFormat="1" applyFont="1" applyFill="1" applyBorder="1" applyAlignment="1">
      <alignment horizontal="center"/>
    </xf>
    <xf numFmtId="0" fontId="5" fillId="4" borderId="4" xfId="3" applyNumberFormat="1" applyFont="1" applyFill="1" applyBorder="1" applyAlignment="1">
      <alignment horizontal="center"/>
    </xf>
    <xf numFmtId="0" fontId="15" fillId="4" borderId="25" xfId="0" applyFont="1" applyFill="1" applyBorder="1" applyAlignment="1">
      <alignment horizontal="center"/>
    </xf>
    <xf numFmtId="0" fontId="15" fillId="4" borderId="26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5" fillId="4" borderId="16" xfId="0" applyFont="1" applyFill="1" applyBorder="1" applyAlignment="1">
      <alignment horizontal="center"/>
    </xf>
    <xf numFmtId="0" fontId="15" fillId="4" borderId="15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4" borderId="0" xfId="0" applyFont="1" applyFill="1" applyAlignment="1">
      <alignment wrapText="1"/>
    </xf>
    <xf numFmtId="0" fontId="8" fillId="4" borderId="0" xfId="0" applyFont="1" applyFill="1"/>
    <xf numFmtId="0" fontId="9" fillId="4" borderId="0" xfId="0" applyFont="1" applyFill="1"/>
    <xf numFmtId="0" fontId="10" fillId="4" borderId="0" xfId="0" applyFont="1" applyFill="1"/>
    <xf numFmtId="164" fontId="8" fillId="4" borderId="0" xfId="0" applyNumberFormat="1" applyFont="1" applyFill="1"/>
    <xf numFmtId="0" fontId="8" fillId="4" borderId="3" xfId="0" applyFont="1" applyFill="1" applyBorder="1"/>
    <xf numFmtId="0" fontId="9" fillId="4" borderId="3" xfId="0" applyFont="1" applyFill="1" applyBorder="1"/>
    <xf numFmtId="0" fontId="10" fillId="4" borderId="3" xfId="0" applyFont="1" applyFill="1" applyBorder="1"/>
    <xf numFmtId="164" fontId="8" fillId="4" borderId="3" xfId="0" applyNumberFormat="1" applyFont="1" applyFill="1" applyBorder="1"/>
    <xf numFmtId="0" fontId="5" fillId="5" borderId="12" xfId="3" applyFont="1" applyFill="1" applyBorder="1"/>
    <xf numFmtId="6" fontId="5" fillId="5" borderId="8" xfId="3" applyNumberFormat="1" applyFont="1" applyFill="1" applyBorder="1" applyAlignment="1">
      <alignment horizontal="center"/>
    </xf>
    <xf numFmtId="6" fontId="5" fillId="5" borderId="4" xfId="3" applyNumberFormat="1" applyFont="1" applyFill="1" applyBorder="1" applyAlignment="1">
      <alignment horizontal="center"/>
    </xf>
    <xf numFmtId="0" fontId="5" fillId="5" borderId="8" xfId="3" applyFont="1" applyFill="1" applyBorder="1" applyAlignment="1">
      <alignment horizontal="center"/>
    </xf>
    <xf numFmtId="0" fontId="5" fillId="5" borderId="4" xfId="3" applyFont="1" applyFill="1" applyBorder="1" applyAlignment="1">
      <alignment horizontal="center"/>
    </xf>
    <xf numFmtId="6" fontId="5" fillId="5" borderId="18" xfId="3" applyNumberFormat="1" applyFont="1" applyFill="1" applyBorder="1" applyAlignment="1">
      <alignment horizontal="center"/>
    </xf>
  </cellXfs>
  <cellStyles count="4">
    <cellStyle name="20% - Èmfasi3" xfId="3" builtinId="38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20707</xdr:colOff>
      <xdr:row>0</xdr:row>
      <xdr:rowOff>0</xdr:rowOff>
    </xdr:from>
    <xdr:to>
      <xdr:col>0</xdr:col>
      <xdr:colOff>1035326</xdr:colOff>
      <xdr:row>3</xdr:row>
      <xdr:rowOff>124894</xdr:rowOff>
    </xdr:to>
    <xdr:pic>
      <xdr:nvPicPr>
        <xdr:cNvPr id="3" name="Imatge 2" descr="ajuntament 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707" y="0"/>
          <a:ext cx="1014619" cy="7212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85725</xdr:rowOff>
    </xdr:from>
    <xdr:to>
      <xdr:col>0</xdr:col>
      <xdr:colOff>1181262</xdr:colOff>
      <xdr:row>1</xdr:row>
      <xdr:rowOff>66793</xdr:rowOff>
    </xdr:to>
    <xdr:pic>
      <xdr:nvPicPr>
        <xdr:cNvPr id="2" name="Imatge 1" descr="ajuntament 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85725"/>
          <a:ext cx="1162212" cy="8478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opLeftCell="A13" zoomScale="115" zoomScaleNormal="115" workbookViewId="0">
      <selection activeCell="P19" sqref="P19"/>
    </sheetView>
  </sheetViews>
  <sheetFormatPr defaultColWidth="7.69921875" defaultRowHeight="14.25" x14ac:dyDescent="0.2"/>
  <cols>
    <col min="1" max="1" width="20" style="1" customWidth="1"/>
    <col min="2" max="3" width="8.19921875" style="2" customWidth="1"/>
    <col min="4" max="15" width="8.19921875" style="1" customWidth="1"/>
    <col min="16" max="16384" width="7.69921875" style="1"/>
  </cols>
  <sheetData>
    <row r="1" spans="1:15" x14ac:dyDescent="0.2">
      <c r="A1" s="3"/>
      <c r="B1" s="4"/>
      <c r="C1" s="4"/>
      <c r="D1" s="3"/>
      <c r="E1" s="3"/>
    </row>
    <row r="2" spans="1:15" ht="18" x14ac:dyDescent="0.25">
      <c r="A2" s="93" t="s">
        <v>16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x14ac:dyDescent="0.2">
      <c r="A3" s="3"/>
      <c r="B3" s="4"/>
      <c r="C3" s="4"/>
      <c r="D3" s="3"/>
      <c r="E3" s="3"/>
    </row>
    <row r="4" spans="1:15" ht="15" thickBot="1" x14ac:dyDescent="0.25">
      <c r="A4" s="3"/>
      <c r="B4" s="4"/>
      <c r="C4" s="4"/>
      <c r="D4" s="3"/>
      <c r="E4" s="3"/>
    </row>
    <row r="5" spans="1:15" ht="21.75" customHeight="1" thickTop="1" x14ac:dyDescent="0.2">
      <c r="A5" s="41" t="s">
        <v>15</v>
      </c>
      <c r="B5" s="99">
        <v>2016</v>
      </c>
      <c r="C5" s="111"/>
      <c r="D5" s="99">
        <v>2017</v>
      </c>
      <c r="E5" s="111"/>
      <c r="F5" s="99">
        <v>2018</v>
      </c>
      <c r="G5" s="111"/>
      <c r="H5" s="99">
        <v>2019</v>
      </c>
      <c r="I5" s="111"/>
      <c r="J5" s="99" t="s">
        <v>137</v>
      </c>
      <c r="K5" s="111"/>
      <c r="L5" s="99">
        <v>2021</v>
      </c>
      <c r="M5" s="111"/>
      <c r="N5" s="99">
        <v>2022</v>
      </c>
      <c r="O5" s="100"/>
    </row>
    <row r="6" spans="1:15" x14ac:dyDescent="0.2">
      <c r="A6" s="35" t="s">
        <v>0</v>
      </c>
      <c r="B6" s="101">
        <v>150000</v>
      </c>
      <c r="C6" s="112"/>
      <c r="D6" s="101">
        <v>150000</v>
      </c>
      <c r="E6" s="112"/>
      <c r="F6" s="101">
        <v>200000</v>
      </c>
      <c r="G6" s="112"/>
      <c r="H6" s="101">
        <v>200000</v>
      </c>
      <c r="I6" s="112"/>
      <c r="J6" s="116" t="s">
        <v>199</v>
      </c>
      <c r="K6" s="117"/>
      <c r="L6" s="101">
        <v>200000</v>
      </c>
      <c r="M6" s="112"/>
      <c r="N6" s="101">
        <v>200000</v>
      </c>
      <c r="O6" s="102"/>
    </row>
    <row r="7" spans="1:15" x14ac:dyDescent="0.2">
      <c r="A7" s="139" t="s">
        <v>2</v>
      </c>
      <c r="B7" s="140">
        <v>50000</v>
      </c>
      <c r="C7" s="141"/>
      <c r="D7" s="142" t="s">
        <v>14</v>
      </c>
      <c r="E7" s="143"/>
      <c r="F7" s="140">
        <v>50000</v>
      </c>
      <c r="G7" s="141"/>
      <c r="H7" s="140">
        <v>50000</v>
      </c>
      <c r="I7" s="141"/>
      <c r="J7" s="140"/>
      <c r="K7" s="141"/>
      <c r="L7" s="140">
        <v>50000</v>
      </c>
      <c r="M7" s="141"/>
      <c r="N7" s="140">
        <v>50000</v>
      </c>
      <c r="O7" s="144"/>
    </row>
    <row r="8" spans="1:15" x14ac:dyDescent="0.2">
      <c r="A8" s="35" t="s">
        <v>1</v>
      </c>
      <c r="B8" s="118">
        <v>1</v>
      </c>
      <c r="C8" s="119"/>
      <c r="D8" s="94">
        <v>2</v>
      </c>
      <c r="E8" s="109"/>
      <c r="F8" s="94">
        <v>2</v>
      </c>
      <c r="G8" s="109"/>
      <c r="H8" s="94">
        <v>2</v>
      </c>
      <c r="I8" s="109"/>
      <c r="J8" s="94"/>
      <c r="K8" s="109"/>
      <c r="L8" s="94">
        <v>2</v>
      </c>
      <c r="M8" s="109"/>
      <c r="N8" s="94">
        <v>2</v>
      </c>
      <c r="O8" s="95"/>
    </row>
    <row r="9" spans="1:15" x14ac:dyDescent="0.2">
      <c r="A9" s="36" t="s">
        <v>3</v>
      </c>
      <c r="B9" s="120">
        <v>12</v>
      </c>
      <c r="C9" s="121"/>
      <c r="D9" s="96">
        <v>13</v>
      </c>
      <c r="E9" s="110"/>
      <c r="F9" s="96">
        <v>8</v>
      </c>
      <c r="G9" s="110"/>
      <c r="H9" s="96">
        <v>10</v>
      </c>
      <c r="I9" s="110"/>
      <c r="J9" s="96"/>
      <c r="K9" s="110"/>
      <c r="L9" s="96">
        <v>18</v>
      </c>
      <c r="M9" s="110"/>
      <c r="N9" s="96">
        <v>9</v>
      </c>
      <c r="O9" s="97"/>
    </row>
    <row r="10" spans="1:15" x14ac:dyDescent="0.2">
      <c r="A10" s="35" t="s">
        <v>4</v>
      </c>
      <c r="B10" s="118">
        <v>3</v>
      </c>
      <c r="C10" s="119"/>
      <c r="D10" s="94">
        <v>6</v>
      </c>
      <c r="E10" s="109"/>
      <c r="F10" s="94">
        <v>4</v>
      </c>
      <c r="G10" s="109"/>
      <c r="H10" s="94">
        <v>4</v>
      </c>
      <c r="I10" s="109"/>
      <c r="J10" s="94"/>
      <c r="K10" s="109"/>
      <c r="L10" s="94">
        <v>4</v>
      </c>
      <c r="M10" s="109"/>
      <c r="N10" s="94">
        <v>4</v>
      </c>
      <c r="O10" s="95"/>
    </row>
    <row r="11" spans="1:15" x14ac:dyDescent="0.2">
      <c r="A11" s="36" t="s">
        <v>5</v>
      </c>
      <c r="B11" s="103">
        <v>19222</v>
      </c>
      <c r="C11" s="113"/>
      <c r="D11" s="103">
        <v>21297</v>
      </c>
      <c r="E11" s="113"/>
      <c r="F11" s="103">
        <v>21628</v>
      </c>
      <c r="G11" s="113"/>
      <c r="H11" s="103">
        <v>21823</v>
      </c>
      <c r="I11" s="113"/>
      <c r="J11" s="103"/>
      <c r="K11" s="113"/>
      <c r="L11" s="103">
        <v>22575</v>
      </c>
      <c r="M11" s="113"/>
      <c r="N11" s="103">
        <v>22823</v>
      </c>
      <c r="O11" s="104"/>
    </row>
    <row r="12" spans="1:15" x14ac:dyDescent="0.2">
      <c r="A12" s="35" t="s">
        <v>6</v>
      </c>
      <c r="B12" s="105">
        <v>1877</v>
      </c>
      <c r="C12" s="114"/>
      <c r="D12" s="105">
        <v>1954</v>
      </c>
      <c r="E12" s="114"/>
      <c r="F12" s="105">
        <v>2014</v>
      </c>
      <c r="G12" s="114"/>
      <c r="H12" s="105">
        <v>1725</v>
      </c>
      <c r="I12" s="114"/>
      <c r="J12" s="105"/>
      <c r="K12" s="114"/>
      <c r="L12" s="105">
        <v>2022</v>
      </c>
      <c r="M12" s="114"/>
      <c r="N12" s="105">
        <v>1698</v>
      </c>
      <c r="O12" s="106"/>
    </row>
    <row r="13" spans="1:15" x14ac:dyDescent="0.2">
      <c r="A13" s="36" t="s">
        <v>202</v>
      </c>
      <c r="B13" s="107">
        <v>9.8000000000000004E-2</v>
      </c>
      <c r="C13" s="115"/>
      <c r="D13" s="107">
        <v>9.1999999999999998E-2</v>
      </c>
      <c r="E13" s="115"/>
      <c r="F13" s="107">
        <v>9.3100000000000002E-2</v>
      </c>
      <c r="G13" s="115"/>
      <c r="H13" s="107">
        <v>7.9000000000000001E-2</v>
      </c>
      <c r="I13" s="115"/>
      <c r="J13" s="107"/>
      <c r="K13" s="115"/>
      <c r="L13" s="107">
        <v>8.9599999999999999E-2</v>
      </c>
      <c r="M13" s="115"/>
      <c r="N13" s="107">
        <v>7.4399999999999994E-2</v>
      </c>
      <c r="O13" s="108"/>
    </row>
    <row r="14" spans="1:15" x14ac:dyDescent="0.2">
      <c r="A14" s="35" t="s">
        <v>7</v>
      </c>
      <c r="B14" s="94"/>
      <c r="C14" s="109"/>
      <c r="D14" s="94"/>
      <c r="E14" s="109"/>
      <c r="F14" s="94"/>
      <c r="G14" s="109"/>
      <c r="H14" s="94"/>
      <c r="I14" s="109"/>
      <c r="J14" s="94"/>
      <c r="K14" s="109"/>
      <c r="L14" s="94"/>
      <c r="M14" s="109"/>
      <c r="N14" s="94"/>
      <c r="O14" s="95"/>
    </row>
    <row r="15" spans="1:15" x14ac:dyDescent="0.2">
      <c r="A15" s="37" t="s">
        <v>9</v>
      </c>
      <c r="B15" s="96" t="s">
        <v>10</v>
      </c>
      <c r="C15" s="110"/>
      <c r="D15" s="96" t="s">
        <v>12</v>
      </c>
      <c r="E15" s="110"/>
      <c r="F15" s="96" t="s">
        <v>27</v>
      </c>
      <c r="G15" s="110"/>
      <c r="H15" s="96" t="s">
        <v>109</v>
      </c>
      <c r="I15" s="110"/>
      <c r="J15" s="96"/>
      <c r="K15" s="110"/>
      <c r="L15" s="103" t="s">
        <v>110</v>
      </c>
      <c r="M15" s="113"/>
      <c r="N15" s="103" t="s">
        <v>154</v>
      </c>
      <c r="O15" s="104"/>
    </row>
    <row r="16" spans="1:15" x14ac:dyDescent="0.2">
      <c r="A16" s="38" t="s">
        <v>8</v>
      </c>
      <c r="B16" s="94" t="s">
        <v>11</v>
      </c>
      <c r="C16" s="109"/>
      <c r="D16" s="94" t="s">
        <v>13</v>
      </c>
      <c r="E16" s="109"/>
      <c r="F16" s="94" t="s">
        <v>28</v>
      </c>
      <c r="G16" s="109"/>
      <c r="H16" s="94" t="s">
        <v>108</v>
      </c>
      <c r="I16" s="109"/>
      <c r="J16" s="94"/>
      <c r="K16" s="109"/>
      <c r="L16" s="94" t="s">
        <v>26</v>
      </c>
      <c r="M16" s="109"/>
      <c r="N16" s="94" t="s">
        <v>26</v>
      </c>
      <c r="O16" s="95"/>
    </row>
    <row r="17" spans="1:15" x14ac:dyDescent="0.2">
      <c r="A17" s="39" t="s">
        <v>17</v>
      </c>
      <c r="B17" s="96"/>
      <c r="C17" s="110"/>
      <c r="D17" s="96"/>
      <c r="E17" s="110"/>
      <c r="F17" s="96"/>
      <c r="G17" s="110"/>
      <c r="H17" s="96"/>
      <c r="I17" s="110"/>
      <c r="J17" s="96"/>
      <c r="K17" s="110"/>
      <c r="L17" s="96"/>
      <c r="M17" s="110"/>
      <c r="N17" s="96"/>
      <c r="O17" s="97"/>
    </row>
    <row r="18" spans="1:15" x14ac:dyDescent="0.2">
      <c r="A18" s="38" t="s">
        <v>19</v>
      </c>
      <c r="B18" s="94" t="s">
        <v>26</v>
      </c>
      <c r="C18" s="109"/>
      <c r="D18" s="94" t="s">
        <v>37</v>
      </c>
      <c r="E18" s="109"/>
      <c r="F18" s="94" t="s">
        <v>29</v>
      </c>
      <c r="G18" s="109"/>
      <c r="H18" s="94" t="s">
        <v>139</v>
      </c>
      <c r="I18" s="109"/>
      <c r="J18" s="94"/>
      <c r="K18" s="109"/>
      <c r="L18" s="94" t="s">
        <v>112</v>
      </c>
      <c r="M18" s="109"/>
      <c r="N18" s="94" t="s">
        <v>173</v>
      </c>
      <c r="O18" s="95"/>
    </row>
    <row r="19" spans="1:15" x14ac:dyDescent="0.2">
      <c r="A19" s="37" t="s">
        <v>18</v>
      </c>
      <c r="B19" s="96" t="s">
        <v>45</v>
      </c>
      <c r="C19" s="110"/>
      <c r="D19" s="96" t="s">
        <v>38</v>
      </c>
      <c r="E19" s="110"/>
      <c r="F19" s="96" t="s">
        <v>30</v>
      </c>
      <c r="G19" s="110"/>
      <c r="H19" s="96" t="s">
        <v>140</v>
      </c>
      <c r="I19" s="110"/>
      <c r="J19" s="96"/>
      <c r="K19" s="110"/>
      <c r="L19" s="96" t="s">
        <v>111</v>
      </c>
      <c r="M19" s="110"/>
      <c r="N19" s="96" t="s">
        <v>174</v>
      </c>
      <c r="O19" s="97"/>
    </row>
    <row r="20" spans="1:15" x14ac:dyDescent="0.2">
      <c r="A20" s="38" t="s">
        <v>20</v>
      </c>
      <c r="B20" s="94" t="s">
        <v>46</v>
      </c>
      <c r="C20" s="109"/>
      <c r="D20" s="94" t="s">
        <v>39</v>
      </c>
      <c r="E20" s="109"/>
      <c r="F20" s="94" t="s">
        <v>31</v>
      </c>
      <c r="G20" s="109"/>
      <c r="H20" s="94" t="s">
        <v>141</v>
      </c>
      <c r="I20" s="109"/>
      <c r="J20" s="94"/>
      <c r="K20" s="109"/>
      <c r="L20" s="94" t="s">
        <v>113</v>
      </c>
      <c r="M20" s="109"/>
      <c r="N20" s="94" t="s">
        <v>175</v>
      </c>
      <c r="O20" s="95"/>
    </row>
    <row r="21" spans="1:15" x14ac:dyDescent="0.2">
      <c r="A21" s="37" t="s">
        <v>21</v>
      </c>
      <c r="B21" s="96" t="s">
        <v>49</v>
      </c>
      <c r="C21" s="110"/>
      <c r="D21" s="96" t="s">
        <v>40</v>
      </c>
      <c r="E21" s="110"/>
      <c r="F21" s="96" t="s">
        <v>32</v>
      </c>
      <c r="G21" s="110"/>
      <c r="H21" s="96" t="s">
        <v>142</v>
      </c>
      <c r="I21" s="110"/>
      <c r="J21" s="96"/>
      <c r="K21" s="110"/>
      <c r="L21" s="96" t="s">
        <v>114</v>
      </c>
      <c r="M21" s="110"/>
      <c r="N21" s="96" t="s">
        <v>176</v>
      </c>
      <c r="O21" s="97"/>
    </row>
    <row r="22" spans="1:15" x14ac:dyDescent="0.2">
      <c r="A22" s="38" t="s">
        <v>22</v>
      </c>
      <c r="B22" s="94" t="s">
        <v>47</v>
      </c>
      <c r="C22" s="109"/>
      <c r="D22" s="94" t="s">
        <v>41</v>
      </c>
      <c r="E22" s="109"/>
      <c r="F22" s="94" t="s">
        <v>33</v>
      </c>
      <c r="G22" s="109"/>
      <c r="H22" s="94" t="s">
        <v>143</v>
      </c>
      <c r="I22" s="109"/>
      <c r="J22" s="94"/>
      <c r="K22" s="109"/>
      <c r="L22" s="94" t="s">
        <v>115</v>
      </c>
      <c r="M22" s="109"/>
      <c r="N22" s="94" t="s">
        <v>177</v>
      </c>
      <c r="O22" s="95"/>
    </row>
    <row r="23" spans="1:15" x14ac:dyDescent="0.2">
      <c r="A23" s="37" t="s">
        <v>23</v>
      </c>
      <c r="B23" s="96" t="s">
        <v>50</v>
      </c>
      <c r="C23" s="110"/>
      <c r="D23" s="96" t="s">
        <v>42</v>
      </c>
      <c r="E23" s="110"/>
      <c r="F23" s="96" t="s">
        <v>34</v>
      </c>
      <c r="G23" s="110"/>
      <c r="H23" s="96" t="s">
        <v>144</v>
      </c>
      <c r="I23" s="110"/>
      <c r="J23" s="96"/>
      <c r="K23" s="110"/>
      <c r="L23" s="96" t="s">
        <v>116</v>
      </c>
      <c r="M23" s="110"/>
      <c r="N23" s="96" t="s">
        <v>178</v>
      </c>
      <c r="O23" s="97"/>
    </row>
    <row r="24" spans="1:15" x14ac:dyDescent="0.2">
      <c r="A24" s="38" t="s">
        <v>24</v>
      </c>
      <c r="B24" s="94" t="s">
        <v>51</v>
      </c>
      <c r="C24" s="109"/>
      <c r="D24" s="94" t="s">
        <v>43</v>
      </c>
      <c r="E24" s="109"/>
      <c r="F24" s="94" t="s">
        <v>35</v>
      </c>
      <c r="G24" s="109"/>
      <c r="H24" s="94" t="s">
        <v>145</v>
      </c>
      <c r="I24" s="109"/>
      <c r="J24" s="94"/>
      <c r="K24" s="109"/>
      <c r="L24" s="94" t="s">
        <v>117</v>
      </c>
      <c r="M24" s="109"/>
      <c r="N24" s="94" t="s">
        <v>179</v>
      </c>
      <c r="O24" s="95"/>
    </row>
    <row r="25" spans="1:15" ht="15" thickBot="1" x14ac:dyDescent="0.25">
      <c r="A25" s="40" t="s">
        <v>25</v>
      </c>
      <c r="B25" s="91" t="s">
        <v>48</v>
      </c>
      <c r="C25" s="98"/>
      <c r="D25" s="91" t="s">
        <v>44</v>
      </c>
      <c r="E25" s="98"/>
      <c r="F25" s="91" t="s">
        <v>36</v>
      </c>
      <c r="G25" s="98"/>
      <c r="H25" s="91" t="s">
        <v>146</v>
      </c>
      <c r="I25" s="98"/>
      <c r="J25" s="91"/>
      <c r="K25" s="98"/>
      <c r="L25" s="91" t="s">
        <v>118</v>
      </c>
      <c r="M25" s="98"/>
      <c r="N25" s="91" t="s">
        <v>180</v>
      </c>
      <c r="O25" s="92"/>
    </row>
    <row r="26" spans="1:15" ht="15" thickTop="1" x14ac:dyDescent="0.2">
      <c r="A26" s="6"/>
      <c r="B26" s="5"/>
      <c r="C26" s="5"/>
      <c r="D26" s="7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5" thickBot="1" x14ac:dyDescent="0.25">
      <c r="A27" s="6"/>
      <c r="B27" s="4"/>
      <c r="C27" s="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6.5" thickTop="1" x14ac:dyDescent="0.25">
      <c r="A28" s="48"/>
      <c r="B28" s="126">
        <v>2016</v>
      </c>
      <c r="C28" s="122"/>
      <c r="D28" s="122">
        <v>2017</v>
      </c>
      <c r="E28" s="122"/>
      <c r="F28" s="122">
        <v>2018</v>
      </c>
      <c r="G28" s="122"/>
      <c r="H28" s="127">
        <v>2019</v>
      </c>
      <c r="I28" s="126"/>
      <c r="J28" s="127" t="s">
        <v>137</v>
      </c>
      <c r="K28" s="126"/>
      <c r="L28" s="122">
        <v>2021</v>
      </c>
      <c r="M28" s="122"/>
      <c r="N28" s="122">
        <v>2022</v>
      </c>
      <c r="O28" s="123"/>
    </row>
    <row r="29" spans="1:15" ht="15.75" x14ac:dyDescent="0.25">
      <c r="A29" s="49"/>
      <c r="B29" s="43" t="s">
        <v>60</v>
      </c>
      <c r="C29" s="42" t="s">
        <v>61</v>
      </c>
      <c r="D29" s="43" t="s">
        <v>60</v>
      </c>
      <c r="E29" s="42" t="s">
        <v>61</v>
      </c>
      <c r="F29" s="43" t="s">
        <v>60</v>
      </c>
      <c r="G29" s="42" t="s">
        <v>61</v>
      </c>
      <c r="H29" s="43" t="s">
        <v>60</v>
      </c>
      <c r="I29" s="43" t="s">
        <v>61</v>
      </c>
      <c r="J29" s="43" t="s">
        <v>60</v>
      </c>
      <c r="K29" s="43" t="s">
        <v>61</v>
      </c>
      <c r="L29" s="43" t="s">
        <v>60</v>
      </c>
      <c r="M29" s="42" t="s">
        <v>61</v>
      </c>
      <c r="N29" s="44" t="s">
        <v>60</v>
      </c>
      <c r="O29" s="50" t="s">
        <v>61</v>
      </c>
    </row>
    <row r="30" spans="1:15" x14ac:dyDescent="0.2">
      <c r="A30" s="51" t="s">
        <v>100</v>
      </c>
      <c r="B30" s="86" t="s">
        <v>102</v>
      </c>
      <c r="C30" s="87" t="s">
        <v>103</v>
      </c>
      <c r="D30" s="86" t="s">
        <v>104</v>
      </c>
      <c r="E30" s="87" t="s">
        <v>105</v>
      </c>
      <c r="F30" s="86" t="s">
        <v>106</v>
      </c>
      <c r="G30" s="87" t="s">
        <v>107</v>
      </c>
      <c r="H30" s="124" t="s">
        <v>153</v>
      </c>
      <c r="I30" s="125"/>
      <c r="J30" s="124" t="s">
        <v>199</v>
      </c>
      <c r="K30" s="125"/>
      <c r="L30" s="86" t="s">
        <v>136</v>
      </c>
      <c r="M30" s="87" t="s">
        <v>135</v>
      </c>
      <c r="N30" s="88" t="s">
        <v>197</v>
      </c>
      <c r="O30" s="89" t="s">
        <v>198</v>
      </c>
    </row>
    <row r="31" spans="1:15" x14ac:dyDescent="0.2">
      <c r="A31" s="52" t="s">
        <v>101</v>
      </c>
      <c r="B31" s="53"/>
      <c r="C31" s="54"/>
      <c r="D31" s="53"/>
      <c r="E31" s="54"/>
      <c r="F31" s="53"/>
      <c r="G31" s="54"/>
      <c r="H31" s="55"/>
      <c r="I31" s="56"/>
      <c r="J31" s="55"/>
      <c r="K31" s="54"/>
      <c r="L31" s="53"/>
      <c r="M31" s="54"/>
      <c r="N31" s="57"/>
      <c r="O31" s="58"/>
    </row>
    <row r="32" spans="1:15" x14ac:dyDescent="0.2">
      <c r="A32" s="59" t="s">
        <v>19</v>
      </c>
      <c r="B32" s="60" t="s">
        <v>26</v>
      </c>
      <c r="C32" s="61" t="s">
        <v>26</v>
      </c>
      <c r="D32" s="62" t="s">
        <v>70</v>
      </c>
      <c r="E32" s="63" t="s">
        <v>73</v>
      </c>
      <c r="F32" s="62" t="s">
        <v>52</v>
      </c>
      <c r="G32" s="63" t="s">
        <v>62</v>
      </c>
      <c r="H32" s="62"/>
      <c r="I32" s="64"/>
      <c r="J32" s="62"/>
      <c r="K32" s="63"/>
      <c r="L32" s="62" t="s">
        <v>119</v>
      </c>
      <c r="M32" s="63" t="s">
        <v>127</v>
      </c>
      <c r="N32" s="65" t="s">
        <v>181</v>
      </c>
      <c r="O32" s="66" t="s">
        <v>189</v>
      </c>
    </row>
    <row r="33" spans="1:15" x14ac:dyDescent="0.2">
      <c r="A33" s="67" t="s">
        <v>18</v>
      </c>
      <c r="B33" s="68" t="s">
        <v>81</v>
      </c>
      <c r="C33" s="69" t="s">
        <v>88</v>
      </c>
      <c r="D33" s="70" t="s">
        <v>95</v>
      </c>
      <c r="E33" s="71" t="s">
        <v>74</v>
      </c>
      <c r="F33" s="70" t="s">
        <v>53</v>
      </c>
      <c r="G33" s="71" t="s">
        <v>63</v>
      </c>
      <c r="H33" s="70"/>
      <c r="I33" s="72"/>
      <c r="J33" s="70"/>
      <c r="K33" s="71"/>
      <c r="L33" s="70" t="s">
        <v>120</v>
      </c>
      <c r="M33" s="71" t="s">
        <v>128</v>
      </c>
      <c r="N33" s="73" t="s">
        <v>182</v>
      </c>
      <c r="O33" s="74" t="s">
        <v>190</v>
      </c>
    </row>
    <row r="34" spans="1:15" x14ac:dyDescent="0.2">
      <c r="A34" s="75" t="s">
        <v>20</v>
      </c>
      <c r="B34" s="76" t="s">
        <v>82</v>
      </c>
      <c r="C34" s="77" t="s">
        <v>89</v>
      </c>
      <c r="D34" s="62" t="s">
        <v>96</v>
      </c>
      <c r="E34" s="63" t="s">
        <v>75</v>
      </c>
      <c r="F34" s="62" t="s">
        <v>54</v>
      </c>
      <c r="G34" s="63" t="s">
        <v>64</v>
      </c>
      <c r="H34" s="62"/>
      <c r="I34" s="64"/>
      <c r="J34" s="62"/>
      <c r="K34" s="63"/>
      <c r="L34" s="62" t="s">
        <v>121</v>
      </c>
      <c r="M34" s="63" t="s">
        <v>129</v>
      </c>
      <c r="N34" s="65" t="s">
        <v>183</v>
      </c>
      <c r="O34" s="66" t="s">
        <v>191</v>
      </c>
    </row>
    <row r="35" spans="1:15" x14ac:dyDescent="0.2">
      <c r="A35" s="67" t="s">
        <v>21</v>
      </c>
      <c r="B35" s="68" t="s">
        <v>83</v>
      </c>
      <c r="C35" s="69" t="s">
        <v>90</v>
      </c>
      <c r="D35" s="70" t="s">
        <v>97</v>
      </c>
      <c r="E35" s="71" t="s">
        <v>76</v>
      </c>
      <c r="F35" s="70" t="s">
        <v>55</v>
      </c>
      <c r="G35" s="71" t="s">
        <v>65</v>
      </c>
      <c r="H35" s="70"/>
      <c r="I35" s="72"/>
      <c r="J35" s="70"/>
      <c r="K35" s="71"/>
      <c r="L35" s="70" t="s">
        <v>122</v>
      </c>
      <c r="M35" s="71" t="s">
        <v>130</v>
      </c>
      <c r="N35" s="73" t="s">
        <v>184</v>
      </c>
      <c r="O35" s="74" t="s">
        <v>192</v>
      </c>
    </row>
    <row r="36" spans="1:15" x14ac:dyDescent="0.2">
      <c r="A36" s="75" t="s">
        <v>22</v>
      </c>
      <c r="B36" s="76" t="s">
        <v>84</v>
      </c>
      <c r="C36" s="77" t="s">
        <v>91</v>
      </c>
      <c r="D36" s="62" t="s">
        <v>98</v>
      </c>
      <c r="E36" s="63" t="s">
        <v>77</v>
      </c>
      <c r="F36" s="62" t="s">
        <v>56</v>
      </c>
      <c r="G36" s="63" t="s">
        <v>66</v>
      </c>
      <c r="H36" s="62"/>
      <c r="I36" s="64"/>
      <c r="J36" s="62"/>
      <c r="K36" s="63"/>
      <c r="L36" s="62" t="s">
        <v>123</v>
      </c>
      <c r="M36" s="63" t="s">
        <v>131</v>
      </c>
      <c r="N36" s="65" t="s">
        <v>185</v>
      </c>
      <c r="O36" s="66" t="s">
        <v>193</v>
      </c>
    </row>
    <row r="37" spans="1:15" x14ac:dyDescent="0.2">
      <c r="A37" s="67" t="s">
        <v>23</v>
      </c>
      <c r="B37" s="68" t="s">
        <v>85</v>
      </c>
      <c r="C37" s="69" t="s">
        <v>92</v>
      </c>
      <c r="D37" s="70" t="s">
        <v>99</v>
      </c>
      <c r="E37" s="71" t="s">
        <v>78</v>
      </c>
      <c r="F37" s="70" t="s">
        <v>57</v>
      </c>
      <c r="G37" s="71" t="s">
        <v>67</v>
      </c>
      <c r="H37" s="70"/>
      <c r="I37" s="72"/>
      <c r="J37" s="70"/>
      <c r="K37" s="71"/>
      <c r="L37" s="70" t="s">
        <v>124</v>
      </c>
      <c r="M37" s="71" t="s">
        <v>132</v>
      </c>
      <c r="N37" s="73" t="s">
        <v>186</v>
      </c>
      <c r="O37" s="74" t="s">
        <v>194</v>
      </c>
    </row>
    <row r="38" spans="1:15" x14ac:dyDescent="0.2">
      <c r="A38" s="75" t="s">
        <v>24</v>
      </c>
      <c r="B38" s="76" t="s">
        <v>86</v>
      </c>
      <c r="C38" s="77" t="s">
        <v>93</v>
      </c>
      <c r="D38" s="62" t="s">
        <v>71</v>
      </c>
      <c r="E38" s="63" t="s">
        <v>79</v>
      </c>
      <c r="F38" s="62" t="s">
        <v>58</v>
      </c>
      <c r="G38" s="63" t="s">
        <v>68</v>
      </c>
      <c r="H38" s="62"/>
      <c r="I38" s="64"/>
      <c r="J38" s="62"/>
      <c r="K38" s="63"/>
      <c r="L38" s="62" t="s">
        <v>125</v>
      </c>
      <c r="M38" s="63" t="s">
        <v>133</v>
      </c>
      <c r="N38" s="65" t="s">
        <v>187</v>
      </c>
      <c r="O38" s="66" t="s">
        <v>195</v>
      </c>
    </row>
    <row r="39" spans="1:15" ht="15" thickBot="1" x14ac:dyDescent="0.25">
      <c r="A39" s="78" t="s">
        <v>25</v>
      </c>
      <c r="B39" s="79" t="s">
        <v>87</v>
      </c>
      <c r="C39" s="80" t="s">
        <v>94</v>
      </c>
      <c r="D39" s="81" t="s">
        <v>72</v>
      </c>
      <c r="E39" s="82" t="s">
        <v>80</v>
      </c>
      <c r="F39" s="81" t="s">
        <v>59</v>
      </c>
      <c r="G39" s="82" t="s">
        <v>69</v>
      </c>
      <c r="H39" s="81"/>
      <c r="I39" s="83"/>
      <c r="J39" s="81"/>
      <c r="K39" s="82"/>
      <c r="L39" s="81" t="s">
        <v>126</v>
      </c>
      <c r="M39" s="82" t="s">
        <v>134</v>
      </c>
      <c r="N39" s="84" t="s">
        <v>188</v>
      </c>
      <c r="O39" s="85" t="s">
        <v>196</v>
      </c>
    </row>
    <row r="40" spans="1:15" ht="15" thickTop="1" x14ac:dyDescent="0.2">
      <c r="A40" s="45"/>
      <c r="B40" s="46"/>
      <c r="C40" s="46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pans="1:15" x14ac:dyDescent="0.2">
      <c r="A41" s="45" t="s">
        <v>138</v>
      </c>
      <c r="B41" s="47"/>
      <c r="C41" s="46"/>
      <c r="D41" s="45"/>
      <c r="E41" s="47"/>
      <c r="F41" s="45"/>
      <c r="G41" s="45"/>
      <c r="H41" s="45"/>
      <c r="I41" s="45"/>
      <c r="J41" s="45"/>
      <c r="K41" s="45"/>
      <c r="L41" s="45"/>
      <c r="M41" s="45"/>
      <c r="N41" s="45"/>
      <c r="O41" s="45"/>
    </row>
    <row r="42" spans="1:15" x14ac:dyDescent="0.2">
      <c r="A42" s="45"/>
      <c r="B42" s="47"/>
      <c r="C42" s="46"/>
      <c r="D42" s="45"/>
      <c r="E42" s="47"/>
      <c r="F42" s="45"/>
      <c r="G42" s="45"/>
      <c r="H42" s="45"/>
      <c r="I42" s="45"/>
      <c r="J42" s="45"/>
      <c r="K42" s="45"/>
      <c r="L42" s="45"/>
      <c r="M42" s="45"/>
      <c r="N42" s="45"/>
      <c r="O42" s="45"/>
    </row>
    <row r="43" spans="1:15" x14ac:dyDescent="0.2">
      <c r="A43" s="3"/>
      <c r="B43" s="4"/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x14ac:dyDescent="0.2">
      <c r="A44" s="3"/>
      <c r="B44" s="4"/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x14ac:dyDescent="0.2">
      <c r="A45" s="3"/>
      <c r="B45" s="4"/>
      <c r="C45" s="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x14ac:dyDescent="0.2">
      <c r="A46" s="3"/>
      <c r="B46" s="4"/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x14ac:dyDescent="0.2">
      <c r="A47" s="3"/>
      <c r="B47" s="4"/>
      <c r="C47" s="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9" spans="14:14" x14ac:dyDescent="0.2">
      <c r="N49" s="1">
        <f>SUM(L49:M49)</f>
        <v>0</v>
      </c>
    </row>
  </sheetData>
  <mergeCells count="157">
    <mergeCell ref="B11:C11"/>
    <mergeCell ref="B12:C12"/>
    <mergeCell ref="B13:C13"/>
    <mergeCell ref="B17:C17"/>
    <mergeCell ref="B18:C18"/>
    <mergeCell ref="B19:C19"/>
    <mergeCell ref="B14:C14"/>
    <mergeCell ref="B15:C15"/>
    <mergeCell ref="B16:C16"/>
    <mergeCell ref="N28:O28"/>
    <mergeCell ref="H30:I30"/>
    <mergeCell ref="B28:C28"/>
    <mergeCell ref="D28:E28"/>
    <mergeCell ref="F28:G28"/>
    <mergeCell ref="L28:M28"/>
    <mergeCell ref="H28:I28"/>
    <mergeCell ref="J28:K28"/>
    <mergeCell ref="J30:K30"/>
    <mergeCell ref="B25:C25"/>
    <mergeCell ref="D6:E6"/>
    <mergeCell ref="D7:E7"/>
    <mergeCell ref="D5:E5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B20:C20"/>
    <mergeCell ref="B21:C21"/>
    <mergeCell ref="B22:C22"/>
    <mergeCell ref="B23:C23"/>
    <mergeCell ref="B24:C24"/>
    <mergeCell ref="B5:C5"/>
    <mergeCell ref="B6:C6"/>
    <mergeCell ref="B7:C7"/>
    <mergeCell ref="B8:C8"/>
    <mergeCell ref="B9:C9"/>
    <mergeCell ref="B10:C10"/>
    <mergeCell ref="F5:G5"/>
    <mergeCell ref="F6:G6"/>
    <mergeCell ref="F7:G7"/>
    <mergeCell ref="F8:G8"/>
    <mergeCell ref="D21:E21"/>
    <mergeCell ref="D22:E22"/>
    <mergeCell ref="D23:E23"/>
    <mergeCell ref="D24:E24"/>
    <mergeCell ref="D25:E25"/>
    <mergeCell ref="D17:E17"/>
    <mergeCell ref="D18:E18"/>
    <mergeCell ref="D19:E19"/>
    <mergeCell ref="D20:E20"/>
    <mergeCell ref="H8:I8"/>
    <mergeCell ref="H9:I9"/>
    <mergeCell ref="F21:G21"/>
    <mergeCell ref="F22:G22"/>
    <mergeCell ref="F23:G23"/>
    <mergeCell ref="F24:G24"/>
    <mergeCell ref="F25:G25"/>
    <mergeCell ref="F17:G17"/>
    <mergeCell ref="F18:G18"/>
    <mergeCell ref="F19:G19"/>
    <mergeCell ref="F20:G20"/>
    <mergeCell ref="F13:G13"/>
    <mergeCell ref="F14:G14"/>
    <mergeCell ref="F15:G15"/>
    <mergeCell ref="F16:G16"/>
    <mergeCell ref="F9:G9"/>
    <mergeCell ref="F10:G10"/>
    <mergeCell ref="F11:G11"/>
    <mergeCell ref="F12:G12"/>
    <mergeCell ref="J5:K5"/>
    <mergeCell ref="J6:K6"/>
    <mergeCell ref="J7:K7"/>
    <mergeCell ref="J8:K8"/>
    <mergeCell ref="J9:K9"/>
    <mergeCell ref="H22:I22"/>
    <mergeCell ref="H23:I23"/>
    <mergeCell ref="H24:I24"/>
    <mergeCell ref="H25:I25"/>
    <mergeCell ref="H14:I14"/>
    <mergeCell ref="H17:I17"/>
    <mergeCell ref="H16:I16"/>
    <mergeCell ref="H18:I18"/>
    <mergeCell ref="H19:I19"/>
    <mergeCell ref="H20:I20"/>
    <mergeCell ref="H21:I21"/>
    <mergeCell ref="H10:I10"/>
    <mergeCell ref="H11:I11"/>
    <mergeCell ref="H12:I12"/>
    <mergeCell ref="H13:I13"/>
    <mergeCell ref="H15:I15"/>
    <mergeCell ref="H5:I5"/>
    <mergeCell ref="H6:I6"/>
    <mergeCell ref="H7:I7"/>
    <mergeCell ref="J24:K24"/>
    <mergeCell ref="J10:K10"/>
    <mergeCell ref="J16:K16"/>
    <mergeCell ref="J18:K18"/>
    <mergeCell ref="J17:K17"/>
    <mergeCell ref="J19:K19"/>
    <mergeCell ref="J11:K11"/>
    <mergeCell ref="J12:K12"/>
    <mergeCell ref="J13:K13"/>
    <mergeCell ref="J14:K14"/>
    <mergeCell ref="J15:K15"/>
    <mergeCell ref="L21:M21"/>
    <mergeCell ref="L22:M22"/>
    <mergeCell ref="L23:M23"/>
    <mergeCell ref="L24:M24"/>
    <mergeCell ref="J25:K25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J20:K20"/>
    <mergeCell ref="J21:K21"/>
    <mergeCell ref="J22:K22"/>
    <mergeCell ref="J23:K23"/>
    <mergeCell ref="N25:O25"/>
    <mergeCell ref="A2:O2"/>
    <mergeCell ref="N20:O20"/>
    <mergeCell ref="N21:O21"/>
    <mergeCell ref="N22:O22"/>
    <mergeCell ref="N23:O23"/>
    <mergeCell ref="N24:O24"/>
    <mergeCell ref="L25:M25"/>
    <mergeCell ref="N5:O5"/>
    <mergeCell ref="N6:O6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L20:M20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="115" zoomScaleNormal="115" workbookViewId="0">
      <selection activeCell="B22" sqref="B22"/>
    </sheetView>
  </sheetViews>
  <sheetFormatPr defaultRowHeight="14.25" x14ac:dyDescent="0.2"/>
  <cols>
    <col min="1" max="1" width="34.19921875" customWidth="1"/>
    <col min="2" max="2" width="8.59765625" bestFit="1" customWidth="1"/>
    <col min="3" max="3" width="8.3984375" bestFit="1" customWidth="1"/>
    <col min="4" max="4" width="8.5" bestFit="1" customWidth="1"/>
    <col min="5" max="5" width="8.59765625" bestFit="1" customWidth="1"/>
    <col min="6" max="6" width="8.3984375" bestFit="1" customWidth="1"/>
    <col min="7" max="7" width="8.5" bestFit="1" customWidth="1"/>
    <col min="8" max="8" width="10" bestFit="1" customWidth="1"/>
    <col min="9" max="9" width="8.796875" hidden="1" customWidth="1"/>
    <col min="10" max="10" width="6.296875" bestFit="1" customWidth="1"/>
    <col min="11" max="11" width="9.8984375" style="34" bestFit="1" customWidth="1"/>
  </cols>
  <sheetData>
    <row r="1" spans="1:11" ht="68.25" customHeight="1" x14ac:dyDescent="0.2">
      <c r="A1" s="129" t="s">
        <v>155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x14ac:dyDescent="0.2">
      <c r="A2" s="12"/>
      <c r="B2" s="128" t="s">
        <v>147</v>
      </c>
      <c r="C2" s="128"/>
      <c r="D2" s="128"/>
      <c r="E2" s="128" t="s">
        <v>148</v>
      </c>
      <c r="F2" s="128"/>
      <c r="G2" s="128"/>
      <c r="H2" s="128"/>
      <c r="I2" s="128"/>
      <c r="J2" s="13"/>
      <c r="K2" s="31"/>
    </row>
    <row r="3" spans="1:11" x14ac:dyDescent="0.2">
      <c r="A3" s="14" t="s">
        <v>149</v>
      </c>
      <c r="B3" s="21" t="s">
        <v>150</v>
      </c>
      <c r="C3" s="21" t="s">
        <v>151</v>
      </c>
      <c r="D3" s="22" t="s">
        <v>152</v>
      </c>
      <c r="E3" s="23" t="s">
        <v>150</v>
      </c>
      <c r="F3" s="24" t="s">
        <v>151</v>
      </c>
      <c r="G3" s="24" t="s">
        <v>152</v>
      </c>
      <c r="H3" s="24" t="s">
        <v>172</v>
      </c>
      <c r="I3" s="25"/>
      <c r="J3" s="21" t="s">
        <v>170</v>
      </c>
      <c r="K3" s="32" t="s">
        <v>171</v>
      </c>
    </row>
    <row r="4" spans="1:11" ht="14.25" customHeight="1" x14ac:dyDescent="0.2">
      <c r="A4" s="12" t="s">
        <v>156</v>
      </c>
      <c r="B4" s="12">
        <v>225</v>
      </c>
      <c r="C4" s="12">
        <v>155</v>
      </c>
      <c r="D4" s="12">
        <v>117</v>
      </c>
      <c r="E4" s="12">
        <v>675</v>
      </c>
      <c r="F4" s="12">
        <v>310</v>
      </c>
      <c r="G4" s="12">
        <v>117</v>
      </c>
      <c r="H4" s="12">
        <f>SUM(E4:G4)</f>
        <v>1102</v>
      </c>
      <c r="I4" s="12"/>
      <c r="J4" s="12"/>
      <c r="K4" s="33"/>
    </row>
    <row r="5" spans="1:11" ht="14.25" customHeight="1" x14ac:dyDescent="0.2">
      <c r="A5" s="130" t="s">
        <v>157</v>
      </c>
      <c r="B5" s="131">
        <v>279</v>
      </c>
      <c r="C5" s="131">
        <v>174</v>
      </c>
      <c r="D5" s="131">
        <v>95</v>
      </c>
      <c r="E5" s="131">
        <v>837</v>
      </c>
      <c r="F5" s="131">
        <v>348</v>
      </c>
      <c r="G5" s="131">
        <v>95</v>
      </c>
      <c r="H5" s="132">
        <f t="shared" ref="H5:H12" si="0">SUM(E5:G5)</f>
        <v>1280</v>
      </c>
      <c r="I5" s="131"/>
      <c r="J5" s="133" t="s">
        <v>168</v>
      </c>
      <c r="K5" s="134">
        <v>30000</v>
      </c>
    </row>
    <row r="6" spans="1:11" ht="14.25" customHeight="1" x14ac:dyDescent="0.2">
      <c r="A6" s="131" t="s">
        <v>158</v>
      </c>
      <c r="B6" s="131">
        <v>230</v>
      </c>
      <c r="C6" s="131">
        <v>232</v>
      </c>
      <c r="D6" s="131">
        <v>251</v>
      </c>
      <c r="E6" s="131">
        <v>690</v>
      </c>
      <c r="F6" s="131">
        <v>464</v>
      </c>
      <c r="G6" s="131">
        <v>251</v>
      </c>
      <c r="H6" s="132">
        <f t="shared" si="0"/>
        <v>1405</v>
      </c>
      <c r="I6" s="131"/>
      <c r="J6" s="133" t="s">
        <v>167</v>
      </c>
      <c r="K6" s="134">
        <v>50000</v>
      </c>
    </row>
    <row r="7" spans="1:11" x14ac:dyDescent="0.2">
      <c r="A7" s="12" t="s">
        <v>159</v>
      </c>
      <c r="B7" s="12">
        <v>169</v>
      </c>
      <c r="C7" s="12">
        <v>176</v>
      </c>
      <c r="D7" s="12">
        <v>179</v>
      </c>
      <c r="E7" s="12">
        <v>507</v>
      </c>
      <c r="F7" s="12">
        <v>352</v>
      </c>
      <c r="G7" s="12">
        <v>179</v>
      </c>
      <c r="H7" s="12">
        <f t="shared" si="0"/>
        <v>1038</v>
      </c>
      <c r="I7" s="12"/>
      <c r="J7" s="90"/>
      <c r="K7" s="33"/>
    </row>
    <row r="8" spans="1:11" ht="23.25" x14ac:dyDescent="0.2">
      <c r="A8" s="15" t="s">
        <v>160</v>
      </c>
      <c r="B8" s="12">
        <v>110</v>
      </c>
      <c r="C8" s="12">
        <v>67</v>
      </c>
      <c r="D8" s="12">
        <v>65</v>
      </c>
      <c r="E8" s="12">
        <v>330</v>
      </c>
      <c r="F8" s="12">
        <v>134</v>
      </c>
      <c r="G8" s="12">
        <v>65</v>
      </c>
      <c r="H8" s="12">
        <f t="shared" si="0"/>
        <v>529</v>
      </c>
      <c r="I8" s="12"/>
      <c r="J8" s="90"/>
      <c r="K8" s="33"/>
    </row>
    <row r="9" spans="1:11" ht="23.25" x14ac:dyDescent="0.2">
      <c r="A9" s="15" t="s">
        <v>161</v>
      </c>
      <c r="B9" s="12">
        <v>161</v>
      </c>
      <c r="C9" s="12">
        <v>220</v>
      </c>
      <c r="D9" s="12">
        <v>182</v>
      </c>
      <c r="E9" s="12">
        <v>483</v>
      </c>
      <c r="F9" s="12">
        <v>440</v>
      </c>
      <c r="G9" s="12">
        <v>182</v>
      </c>
      <c r="H9" s="12">
        <f t="shared" si="0"/>
        <v>1105</v>
      </c>
      <c r="I9" s="12"/>
      <c r="J9" s="90"/>
      <c r="K9" s="33"/>
    </row>
    <row r="10" spans="1:11" x14ac:dyDescent="0.2">
      <c r="A10" s="131" t="s">
        <v>162</v>
      </c>
      <c r="B10" s="131">
        <v>234</v>
      </c>
      <c r="C10" s="131">
        <v>317</v>
      </c>
      <c r="D10" s="131">
        <v>297</v>
      </c>
      <c r="E10" s="131">
        <v>702</v>
      </c>
      <c r="F10" s="131">
        <v>634</v>
      </c>
      <c r="G10" s="131">
        <v>297</v>
      </c>
      <c r="H10" s="132">
        <f t="shared" si="0"/>
        <v>1633</v>
      </c>
      <c r="I10" s="131"/>
      <c r="J10" s="133" t="s">
        <v>166</v>
      </c>
      <c r="K10" s="134">
        <v>50000</v>
      </c>
    </row>
    <row r="11" spans="1:11" x14ac:dyDescent="0.2">
      <c r="A11" s="12" t="s">
        <v>163</v>
      </c>
      <c r="B11" s="12">
        <v>129</v>
      </c>
      <c r="C11" s="12">
        <v>152</v>
      </c>
      <c r="D11" s="12">
        <v>261</v>
      </c>
      <c r="E11" s="12">
        <v>387</v>
      </c>
      <c r="F11" s="12">
        <v>304</v>
      </c>
      <c r="G11" s="12">
        <v>261</v>
      </c>
      <c r="H11" s="12">
        <f t="shared" si="0"/>
        <v>952</v>
      </c>
      <c r="I11" s="12"/>
      <c r="J11" s="90"/>
      <c r="K11" s="33"/>
    </row>
    <row r="12" spans="1:11" ht="27" customHeight="1" x14ac:dyDescent="0.2">
      <c r="A12" s="130" t="s">
        <v>164</v>
      </c>
      <c r="B12" s="135">
        <v>157</v>
      </c>
      <c r="C12" s="135">
        <v>201</v>
      </c>
      <c r="D12" s="135">
        <v>247</v>
      </c>
      <c r="E12" s="135">
        <v>471</v>
      </c>
      <c r="F12" s="135">
        <v>402</v>
      </c>
      <c r="G12" s="135">
        <v>247</v>
      </c>
      <c r="H12" s="136">
        <f t="shared" si="0"/>
        <v>1120</v>
      </c>
      <c r="I12" s="131"/>
      <c r="J12" s="137" t="s">
        <v>169</v>
      </c>
      <c r="K12" s="138">
        <v>20000</v>
      </c>
    </row>
    <row r="13" spans="1:11" x14ac:dyDescent="0.2">
      <c r="A13" s="12"/>
      <c r="B13" s="12">
        <v>1694</v>
      </c>
      <c r="C13" s="12">
        <v>1694</v>
      </c>
      <c r="D13" s="12">
        <v>1694</v>
      </c>
      <c r="E13" s="12">
        <v>5082</v>
      </c>
      <c r="F13" s="12">
        <v>3388</v>
      </c>
      <c r="G13" s="12">
        <v>1694</v>
      </c>
      <c r="H13" s="16">
        <f>SUM(H4:H12)</f>
        <v>10164</v>
      </c>
      <c r="I13" s="12"/>
      <c r="J13" s="12"/>
      <c r="K13" s="33">
        <f>SUM(K3:K12)</f>
        <v>150000</v>
      </c>
    </row>
    <row r="14" spans="1:11" x14ac:dyDescent="0.2">
      <c r="A14" s="17"/>
      <c r="B14" s="18"/>
      <c r="C14" s="18"/>
      <c r="D14" s="18"/>
      <c r="E14" s="19"/>
      <c r="F14" s="19"/>
      <c r="G14" s="18"/>
      <c r="H14" s="12"/>
      <c r="I14" s="12"/>
      <c r="J14" s="12"/>
      <c r="K14" s="33"/>
    </row>
    <row r="15" spans="1:11" x14ac:dyDescent="0.2">
      <c r="A15" s="12" t="s">
        <v>165</v>
      </c>
      <c r="B15" s="20">
        <v>4</v>
      </c>
      <c r="C15" s="18"/>
      <c r="D15" s="18"/>
      <c r="E15" s="19"/>
      <c r="F15" s="19"/>
      <c r="G15" s="18"/>
      <c r="H15" s="12"/>
      <c r="I15" s="12"/>
      <c r="J15" s="12"/>
      <c r="K15" s="33"/>
    </row>
    <row r="16" spans="1:11" x14ac:dyDescent="0.2">
      <c r="A16" s="12"/>
      <c r="B16" s="20"/>
      <c r="C16" s="18"/>
      <c r="D16" s="18"/>
      <c r="E16" s="19"/>
      <c r="F16" s="19"/>
      <c r="G16" s="18"/>
      <c r="H16" s="12"/>
      <c r="I16" s="12"/>
      <c r="J16" s="12"/>
      <c r="K16" s="33"/>
    </row>
    <row r="17" spans="1:11" ht="15" x14ac:dyDescent="0.2">
      <c r="A17" s="26" t="s">
        <v>200</v>
      </c>
      <c r="B17" s="27">
        <f>SUM(B13:B15)</f>
        <v>1698</v>
      </c>
      <c r="C17" s="16"/>
      <c r="D17" s="16"/>
      <c r="E17" s="26" t="s">
        <v>201</v>
      </c>
      <c r="F17" s="28"/>
      <c r="G17" s="29"/>
      <c r="H17" s="30">
        <v>10164</v>
      </c>
      <c r="I17" s="12"/>
      <c r="J17" s="12"/>
      <c r="K17" s="33"/>
    </row>
    <row r="18" spans="1:11" x14ac:dyDescent="0.2">
      <c r="A18" s="8"/>
      <c r="B18" s="10"/>
      <c r="C18" s="10"/>
      <c r="D18" s="10"/>
      <c r="E18" s="9"/>
      <c r="F18" s="9"/>
      <c r="G18" s="10"/>
    </row>
    <row r="19" spans="1:11" x14ac:dyDescent="0.2">
      <c r="A19" s="8"/>
      <c r="B19" s="10"/>
      <c r="C19" s="10"/>
      <c r="D19" s="10"/>
      <c r="E19" s="9"/>
      <c r="F19" s="9"/>
      <c r="G19" s="10"/>
    </row>
    <row r="20" spans="1:11" x14ac:dyDescent="0.2">
      <c r="A20" s="11"/>
      <c r="B20" s="11"/>
      <c r="C20" s="11"/>
      <c r="D20" s="11"/>
      <c r="E20" s="11"/>
      <c r="F20" s="11"/>
      <c r="G20" s="11"/>
    </row>
    <row r="21" spans="1:11" x14ac:dyDescent="0.2">
      <c r="A21" s="11"/>
      <c r="B21" s="11"/>
      <c r="C21" s="11"/>
      <c r="D21" s="11"/>
      <c r="E21" s="11"/>
      <c r="F21" s="11"/>
      <c r="G21" s="11"/>
    </row>
    <row r="22" spans="1:11" x14ac:dyDescent="0.2">
      <c r="A22" s="11"/>
      <c r="B22" s="11"/>
      <c r="C22" s="11"/>
      <c r="D22" s="11"/>
      <c r="E22" s="11"/>
      <c r="F22" s="11"/>
      <c r="G22" s="11"/>
    </row>
    <row r="23" spans="1:11" x14ac:dyDescent="0.2">
      <c r="A23" s="11"/>
      <c r="B23" s="11"/>
      <c r="C23" s="11"/>
      <c r="D23" s="11"/>
      <c r="E23" s="11"/>
      <c r="F23" s="11"/>
      <c r="G23" s="11"/>
    </row>
    <row r="24" spans="1:11" x14ac:dyDescent="0.2">
      <c r="A24" s="11"/>
      <c r="B24" s="11"/>
      <c r="C24" s="11"/>
      <c r="D24" s="11"/>
      <c r="E24" s="11"/>
      <c r="F24" s="11"/>
      <c r="G24" s="11"/>
    </row>
  </sheetData>
  <mergeCells count="4">
    <mergeCell ref="B2:D2"/>
    <mergeCell ref="E2:G2"/>
    <mergeCell ref="H2:I2"/>
    <mergeCell ref="A1:K1"/>
  </mergeCells>
  <pageMargins left="0" right="0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Pres.Participatius</vt:lpstr>
      <vt:lpstr>Seleccions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cgomez</dc:creator>
  <cp:lastModifiedBy>Montse Valladares</cp:lastModifiedBy>
  <cp:lastPrinted>2022-09-30T12:36:55Z</cp:lastPrinted>
  <dcterms:created xsi:type="dcterms:W3CDTF">2017-11-03T13:21:34Z</dcterms:created>
  <dcterms:modified xsi:type="dcterms:W3CDTF">2022-10-03T07:07:22Z</dcterms:modified>
</cp:coreProperties>
</file>